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Салієва Тендера облаштування\11 Тендер ІТВ 11 МТП Сантехнічні будівельні товари\"/>
    </mc:Choice>
  </mc:AlternateContent>
  <xr:revisionPtr revIDLastSave="0" documentId="13_ncr:1_{48BF86EE-4741-4493-A241-800B31C47BAF}" xr6:coauthVersionLast="47" xr6:coauthVersionMax="47" xr10:uidLastSave="{00000000-0000-0000-0000-000000000000}"/>
  <bookViews>
    <workbookView xWindow="9936" yWindow="432" windowWidth="12204" windowHeight="11640" xr2:uid="{00000000-000D-0000-FFFF-FFFF00000000}"/>
  </bookViews>
  <sheets>
    <sheet name="Financial offer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Rgh6YdkYKKVgCLTmVXI2mUeo7Yr3qBeo6+WFt4jSR/k="/>
    </ext>
  </extLst>
</workbook>
</file>

<file path=xl/calcChain.xml><?xml version="1.0" encoding="utf-8"?>
<calcChain xmlns="http://schemas.openxmlformats.org/spreadsheetml/2006/main">
  <c r="H16" i="2" l="1"/>
  <c r="F16" i="2"/>
  <c r="D16" i="2"/>
  <c r="H15" i="2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F7" i="2"/>
  <c r="D6" i="2"/>
  <c r="F6" i="2" s="1"/>
  <c r="D5" i="2"/>
  <c r="F5" i="2" s="1"/>
  <c r="F4" i="2"/>
  <c r="D4" i="2"/>
  <c r="D3" i="2"/>
  <c r="F3" i="2" s="1"/>
  <c r="D2" i="2"/>
  <c r="F2" i="2" s="1"/>
</calcChain>
</file>

<file path=xl/sharedStrings.xml><?xml version="1.0" encoding="utf-8"?>
<sst xmlns="http://schemas.openxmlformats.org/spreadsheetml/2006/main" count="267" uniqueCount="179">
  <si>
    <t>Додаток 1 - Форма технічної специфікації до Запрошення до участі у тендері ITB F-11-2026
на укладення разового договору на закупівлю сантехнічного та господарсько-будівельного обладнання для МТП</t>
  </si>
  <si>
    <t>Назва постачальника: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</si>
  <si>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</si>
  <si>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ЛОТ 1. Сантехнічні вироби</t>
  </si>
  <si>
    <t>№</t>
  </si>
  <si>
    <t>Характеристика товару, що запитується</t>
  </si>
  <si>
    <t>Необхідна кількість</t>
  </si>
  <si>
    <t>Одиниці виміру</t>
  </si>
  <si>
    <t>Опис товару, що пропонується Постачальником</t>
  </si>
  <si>
    <t>Торгова марка/Виробник запропонованого товару</t>
  </si>
  <si>
    <t>Фото або посилання на товар</t>
  </si>
  <si>
    <t>Кількість, що пропонується</t>
  </si>
  <si>
    <t>Коментар щодо необхідності</t>
  </si>
  <si>
    <t>шт</t>
  </si>
  <si>
    <t xml:space="preserve">Мийка зварна для кухні
</t>
  </si>
  <si>
    <t>Наявність пристінного борту</t>
  </si>
  <si>
    <t>Тип</t>
  </si>
  <si>
    <t>Ширина</t>
  </si>
  <si>
    <t>Довжина</t>
  </si>
  <si>
    <t>Глибина</t>
  </si>
  <si>
    <t>Матеріал каркасу</t>
  </si>
  <si>
    <t xml:space="preserve">Умивальник </t>
  </si>
  <si>
    <t>Колір</t>
  </si>
  <si>
    <t>Форма умивальника</t>
  </si>
  <si>
    <t>Тип установки</t>
  </si>
  <si>
    <t>Матеріал</t>
  </si>
  <si>
    <t>Отвір для змішувача та отвір для переливу</t>
  </si>
  <si>
    <t xml:space="preserve">Кількість отворів для змішувача </t>
  </si>
  <si>
    <t>Розміщення змішувача</t>
  </si>
  <si>
    <t>Висота</t>
  </si>
  <si>
    <t>Комплектація</t>
  </si>
  <si>
    <t>Унітаз</t>
  </si>
  <si>
    <t>Виведення в каналізацію</t>
  </si>
  <si>
    <t>Об'єм зливу</t>
  </si>
  <si>
    <t>Підведення води</t>
  </si>
  <si>
    <t>Матеріал   виробу/сидіння</t>
  </si>
  <si>
    <t>Геометрія чаші</t>
  </si>
  <si>
    <r>
      <rPr>
        <b/>
        <i/>
        <u/>
        <sz val="12"/>
        <color rgb="FF000000"/>
        <rFont val="Calibri"/>
      </rPr>
      <t>П'єдестал для умивальника</t>
    </r>
    <r>
      <rPr>
        <b/>
        <i/>
        <sz val="12"/>
        <color rgb="FF000000"/>
        <rFont val="Calibri"/>
      </rPr>
      <t xml:space="preserve">
Висота – 70 см
Ширина – 15-20 см
Глибина – 15-17 см
Колір – білий
Вид встановлення - підлоговий
Тип виробу - п'єдестал
Матеріал виробу - сантехнічна кераміка
</t>
    </r>
    <r>
      <rPr>
        <i/>
        <sz val="12"/>
        <color rgb="FF000000"/>
        <rFont val="Calibri"/>
      </rPr>
      <t>Доставка товару:
Кіровоградська область:
м. Новоукраїнка – 2 шт
Черкаська область:
м. Корсунь - Шевченківський – 8 шт</t>
    </r>
    <r>
      <rPr>
        <sz val="12"/>
        <color rgb="FF000000"/>
        <rFont val="Calibri"/>
      </rPr>
      <t xml:space="preserve">
</t>
    </r>
    <r>
      <rPr>
        <b/>
        <sz val="12"/>
        <color rgb="FF000000"/>
        <rFont val="Calibri"/>
      </rPr>
      <t xml:space="preserve">
</t>
    </r>
  </si>
  <si>
    <t>П'єдестал для умивальника</t>
  </si>
  <si>
    <t>Матеріал виробу</t>
  </si>
  <si>
    <t>Змішувач для кухонної мийки</t>
  </si>
  <si>
    <t xml:space="preserve">Класифікація </t>
  </si>
  <si>
    <t>Вид монтажу</t>
  </si>
  <si>
    <t>Матеріал корпусу</t>
  </si>
  <si>
    <t>Тип змішувача</t>
  </si>
  <si>
    <t>Вилив</t>
  </si>
  <si>
    <t>Гарантія</t>
  </si>
  <si>
    <t>Сифон з переливом для кухонної мийки</t>
  </si>
  <si>
    <t>Діаметр горловини</t>
  </si>
  <si>
    <t>Перелив</t>
  </si>
  <si>
    <t>Діаметр випуску в каналізацію</t>
  </si>
  <si>
    <t>Патрубок підключення пральної або посудомийної машини</t>
  </si>
  <si>
    <t>Колір виробника</t>
  </si>
  <si>
    <t>Тип відкриття/перекриття зливного отвору</t>
  </si>
  <si>
    <t>Діаметр підключення</t>
  </si>
  <si>
    <t>Змішувач для умивальника</t>
  </si>
  <si>
    <t>Класифікація</t>
  </si>
  <si>
    <t>Сифон для умивальника</t>
  </si>
  <si>
    <t>Основні характеристики</t>
  </si>
  <si>
    <r>
      <rPr>
        <b/>
        <i/>
        <u/>
        <sz val="12"/>
        <color rgb="FF000000"/>
        <rFont val="Calibri"/>
      </rPr>
      <t>Душова система</t>
    </r>
    <r>
      <rPr>
        <b/>
        <i/>
        <sz val="12"/>
        <color rgb="FF000000"/>
        <rFont val="Calibri"/>
      </rPr>
      <t xml:space="preserve">
Колір - хром
Тип - душова система
Верхній душ:
- "тропічний" 
- розміри 200-250 мм
- форма кругла/квадратна
Ручний душ:
- душова лійка
- довжина шланга 140-160 см
Змішувач:
- тип змішувача        одноважільний
Комплектація:
- ручний душ
- верхній душ
- змішувач
- стійка/штанга
-  душовий шланг
- кріплення ручного душу (на корпусі/стійці)
Розміри панелі/стійки - 900-1400 x 350-400 мм
Телескопічна стійка        
Матеріал - нержавіюча сталь
Покриття корпуса - нерж</t>
    </r>
    <r>
      <rPr>
        <b/>
        <u/>
        <sz val="12"/>
        <color rgb="FF000000"/>
        <rFont val="Calibri"/>
      </rPr>
      <t xml:space="preserve">авіюча сталь
</t>
    </r>
    <r>
      <rPr>
        <u/>
        <sz val="12"/>
        <color rgb="FF000000"/>
        <rFont val="Calibri"/>
      </rPr>
      <t>До</t>
    </r>
    <r>
      <rPr>
        <sz val="12"/>
        <color rgb="FF000000"/>
        <rFont val="Calibri"/>
      </rPr>
      <t xml:space="preserve">ставка товару:
Кіровоградська область:
с. Аджамка – 4 шт
м. Гайворон – 10 шт
м. Новоукраїнка – 4 шт
Черкаська область:
с. Червоний Кут – 1 шт
м. Корсунь - Шевченківський – 10 шт
</t>
    </r>
    <r>
      <rPr>
        <i/>
        <sz val="12"/>
        <color rgb="FF000000"/>
        <rFont val="Calibri"/>
      </rPr>
      <t>с. Гусакове – 2 шт</t>
    </r>
  </si>
  <si>
    <t>Душова система</t>
  </si>
  <si>
    <t>Верхній душ:
розміри</t>
  </si>
  <si>
    <t>Ручний душ:
довжина шланга</t>
  </si>
  <si>
    <t>Розміри панелі/стійки</t>
  </si>
  <si>
    <t>Телескопічна стійка</t>
  </si>
  <si>
    <t>Матеріал/
покриття корпуса</t>
  </si>
  <si>
    <r>
      <rPr>
        <b/>
        <sz val="12"/>
        <color theme="1"/>
        <rFont val="Calibri"/>
      </rPr>
      <t xml:space="preserve">Душова кабіна 
Тип: кутова душова кабіна 
Розміри: 90 × 90 см.
Висота кабіни: не менше 190 см.
Піддон: акриловий або еквівалент, висота близько 15 см, у комплекті.
Матеріал стінок: гартоване безпечне скло.
Товщина скла: не менше 6 мм.
Профіль: алюмінієвий або анодований алюміній.
Двері: розсувні або розпашні.
Комплектація: кабіна, піддон, сифон, фурнітура, кріплення, ущільнювачі.
Гарантія: не менше 12 місяців.
</t>
    </r>
    <r>
      <rPr>
        <sz val="12"/>
        <color theme="1"/>
        <rFont val="Calibri"/>
      </rPr>
      <t xml:space="preserve">Доставка товару:
Кіровоградська область:
с. Аджамка – 2 шт
</t>
    </r>
  </si>
  <si>
    <t xml:space="preserve">Душова кабіна </t>
  </si>
  <si>
    <t>Розміри</t>
  </si>
  <si>
    <t>Піддон</t>
  </si>
  <si>
    <t xml:space="preserve">Матеріал стінок </t>
  </si>
  <si>
    <t>Товщина скла</t>
  </si>
  <si>
    <t xml:space="preserve">Профіль </t>
  </si>
  <si>
    <t>Двері</t>
  </si>
  <si>
    <t xml:space="preserve">Гарантія </t>
  </si>
  <si>
    <t>ЛОТ 2. Товари господарського та санітарного призначення</t>
  </si>
  <si>
    <t>Дзеркало</t>
  </si>
  <si>
    <t>Форма</t>
  </si>
  <si>
    <t>Кріплення</t>
  </si>
  <si>
    <r>
      <rPr>
        <b/>
        <i/>
        <sz val="12"/>
        <color rgb="FF000000"/>
        <rFont val="Calibri"/>
      </rPr>
      <t xml:space="preserve">Драбина побутова
</t>
    </r>
    <r>
      <rPr>
        <b/>
        <i/>
        <sz val="12"/>
        <color rgb="FF000000"/>
        <rFont val="Calibri"/>
      </rPr>
      <t>Тип - побутова
Кількість сходинок - 5-7 шт</t>
    </r>
    <r>
      <rPr>
        <b/>
        <i/>
        <sz val="12"/>
        <color rgb="FF000000"/>
        <rFont val="Calibri"/>
      </rPr>
      <t xml:space="preserve">
Максимальне навантаження - 150 кг
Матеріал - сталевий профіль
</t>
    </r>
    <r>
      <rPr>
        <b/>
        <i/>
        <sz val="12"/>
        <color rgb="FF000000"/>
        <rFont val="Calibri"/>
      </rPr>
      <t xml:space="preserve">Висота до верхньої сходинки: від 1,4 - 1,5 м
Загальна висота драбини: від 1,6 - 1,7 м
</t>
    </r>
    <r>
      <rPr>
        <sz val="12"/>
        <color rgb="FF000000"/>
        <rFont val="Calibri"/>
      </rPr>
      <t>Доставка:
м. Кропивницький склад - 8  шт
Одеська область, с. Бессрабське - 1  шт;
Одеська область, с. Дельжилер - 1 шт.</t>
    </r>
  </si>
  <si>
    <t>Драбина побутова</t>
  </si>
  <si>
    <t>Кількість сходинок</t>
  </si>
  <si>
    <t>Максимальне навантаження</t>
  </si>
  <si>
    <t xml:space="preserve">Висота до верхньої сходинки: </t>
  </si>
  <si>
    <t>Загальна висота драбини:</t>
  </si>
  <si>
    <t xml:space="preserve">Полиця для душової кімнати </t>
  </si>
  <si>
    <t>Призначення</t>
  </si>
  <si>
    <t>Кількість ярусів</t>
  </si>
  <si>
    <t>Покриття</t>
  </si>
  <si>
    <t>Розмір сторони</t>
  </si>
  <si>
    <t xml:space="preserve">Тип крпілення </t>
  </si>
  <si>
    <t xml:space="preserve">Стійкість до вологи </t>
  </si>
  <si>
    <t>ЛОТ 3. Замки різних типів (навісні, врізні)</t>
  </si>
  <si>
    <t>Замок урізний</t>
  </si>
  <si>
    <t>Наявність ручек</t>
  </si>
  <si>
    <t>Міжосьова відстань</t>
  </si>
  <si>
    <t>Сторона відкривання</t>
  </si>
  <si>
    <r>
      <rPr>
        <b/>
        <i/>
        <u/>
        <sz val="12"/>
        <color rgb="FF000000"/>
        <rFont val="Calibri"/>
      </rPr>
      <t xml:space="preserve">Замок навісний
</t>
    </r>
    <r>
      <rPr>
        <b/>
        <i/>
        <sz val="12"/>
        <color rgb="FF000000"/>
        <rFont val="Calibri"/>
      </rPr>
      <t xml:space="preserve">Призначення – для захисту воріт, гаражів, сараїв, підвалів тощо.
Діаметр дужки - 14 мм
Матеріал корпусу - чавун
Матеріал дужки - сталь
Габарити замку - 60х80 мм
Висота від корпусу до дужки - 40 мм
Покриття – порошкова фарба
Кількість ключів – не менше 3 шт
Виробник - Україна
</t>
    </r>
    <r>
      <rPr>
        <sz val="12"/>
        <color rgb="FF000000"/>
        <rFont val="Calibri"/>
      </rPr>
      <t>Доставка товару:</t>
    </r>
    <r>
      <rPr>
        <b/>
        <i/>
        <sz val="12"/>
        <color rgb="FF000000"/>
        <rFont val="Calibri"/>
      </rPr>
      <t xml:space="preserve">
</t>
    </r>
    <r>
      <rPr>
        <sz val="12"/>
        <color rgb="FF000000"/>
        <rFont val="Calibri"/>
      </rPr>
      <t xml:space="preserve">Кіровоградська область: 
с. Хмельове - 5 шт 
Черкаська область:
с. Гусакове - 10 шт
</t>
    </r>
  </si>
  <si>
    <t>Замок навісний</t>
  </si>
  <si>
    <t>Діаметр дужки</t>
  </si>
  <si>
    <t>Матеріал дужки</t>
  </si>
  <si>
    <t>Габарити замку</t>
  </si>
  <si>
    <t>Висота від корпусу до дужки</t>
  </si>
  <si>
    <t>Кількість ключів</t>
  </si>
  <si>
    <t>Виробник</t>
  </si>
  <si>
    <t>ЛОТ 4. Виробничий стіл</t>
  </si>
  <si>
    <r>
      <rPr>
        <b/>
        <sz val="12"/>
        <color theme="1"/>
        <rFont val="Calibri"/>
      </rPr>
      <t xml:space="preserve">Виробничий стіл 
Матеріал стільниці: Нержавіюча сталь (харчова)
Матеріал каркасу: Нержавіюча сталь або метал із захисним покриттям
Габаритні розміри: 1200 × 600 × 850 мм (+-100 мм) 
Бортик: Задній, висотою не менше 30–40 мм
Полиця: Нижня полиця для зберігання інвентарю
Призначення: Для використання в закладах харчування та виробничих приміщеннях
</t>
    </r>
    <r>
      <rPr>
        <sz val="12"/>
        <color theme="1"/>
        <rFont val="Calibri"/>
      </rPr>
      <t xml:space="preserve">Доставка товару:
Кіровоградська область:
с. Аджамка –1 шт
Черкаська:
Червоний кут – 2 шт
Одеська область, с Бессарабське - 1 шт
</t>
    </r>
  </si>
  <si>
    <t xml:space="preserve">Виробничий стіл </t>
  </si>
  <si>
    <t>Матеріал стільниці</t>
  </si>
  <si>
    <t xml:space="preserve">Габаритні розміри </t>
  </si>
  <si>
    <t>Бортик</t>
  </si>
  <si>
    <t>Полиця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</si>
  <si>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</si>
  <si>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</si>
  <si>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</si>
  <si>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</si>
  <si>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</si>
  <si>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 xml:space="preserve">Item Title </t>
  </si>
  <si>
    <t>Найменування позиції</t>
  </si>
  <si>
    <t xml:space="preserve">Кіл-ть в бюджеті </t>
  </si>
  <si>
    <t>Кіл-ть необхідна МТП</t>
  </si>
  <si>
    <t xml:space="preserve">Ціна в бюджеті </t>
  </si>
  <si>
    <t xml:space="preserve">Загальна вартість </t>
  </si>
  <si>
    <t>РЕМОНТИ</t>
  </si>
  <si>
    <t xml:space="preserve">с. Аджамка, вул. Центральна 64 </t>
  </si>
  <si>
    <t xml:space="preserve">с.Хмельове, вул. Дмитра Котляренка 14 </t>
  </si>
  <si>
    <t xml:space="preserve">с. Долинське, вул. Центральна 151 </t>
  </si>
  <si>
    <t>м. Гайворон, вул. Василя Стуса 9А</t>
  </si>
  <si>
    <t xml:space="preserve">м. Новоукраїнка, вул. гетьманська 24 </t>
  </si>
  <si>
    <t>с. Бесарабське, вул. Набережна, 5, Одеська обл.</t>
  </si>
  <si>
    <t>с. Дельжилер, вул. Миру 1, Одеська обл.</t>
  </si>
  <si>
    <t>с. Червоний кут, вул.. Шевченка 30А, Уманський р-н, Черкаська обл.</t>
  </si>
  <si>
    <t>м. Корсунь - Шевченківський, вул. Благовісна 16А, Черкаський р-н, Черкаська обл</t>
  </si>
  <si>
    <t>с. Онопріївка, вул. Шкільна 2, вул. Шкільна 2, Звенигородський р-н, Черкаська обл.</t>
  </si>
  <si>
    <t>с. Гусакове , вул. Центральна 74, Звенигородська громада, Черкаська обл.</t>
  </si>
  <si>
    <t>Kitchen sink</t>
  </si>
  <si>
    <t>Кухонна мийка</t>
  </si>
  <si>
    <t>Sink / Washbasin</t>
  </si>
  <si>
    <t>Умивальник</t>
  </si>
  <si>
    <t>Toilet</t>
  </si>
  <si>
    <t xml:space="preserve">П‘єдестал </t>
  </si>
  <si>
    <t>Kitchen faucet</t>
  </si>
  <si>
    <t>Кухонний змішувач</t>
  </si>
  <si>
    <t xml:space="preserve">Сифон до кухонної мийки </t>
  </si>
  <si>
    <t>ДОДАТИ Змішувач для санвузла (в якості сантехнічних приладів)</t>
  </si>
  <si>
    <t xml:space="preserve">Змішувач в санвузол </t>
  </si>
  <si>
    <t>Plumbing fixtures</t>
  </si>
  <si>
    <t xml:space="preserve">Сифон в санвузли </t>
  </si>
  <si>
    <t>Shower tap</t>
  </si>
  <si>
    <t xml:space="preserve">Душовий кран </t>
  </si>
  <si>
    <t>Mirror</t>
  </si>
  <si>
    <t>Door locks</t>
  </si>
  <si>
    <t xml:space="preserve">Замки  для дверей врізні </t>
  </si>
  <si>
    <t xml:space="preserve">Замки навісні </t>
  </si>
  <si>
    <t>Shower shelves</t>
  </si>
  <si>
    <t>Полички в душову</t>
  </si>
  <si>
    <r>
      <rPr>
        <u/>
        <sz val="12"/>
        <color rgb="FF1155CC"/>
        <rFont val="Arial"/>
      </rPr>
      <t>Shower enclosure</t>
    </r>
    <r>
      <rPr>
        <sz val="12"/>
        <rFont val="Arial"/>
      </rPr>
      <t xml:space="preserve"> </t>
    </r>
    <r>
      <rPr>
        <sz val="12"/>
        <color rgb="FFFF0000"/>
        <rFont val="Arial"/>
      </rPr>
      <t>(обов‘яково з низьким піддоном)</t>
    </r>
  </si>
  <si>
    <t>Душова кабіна</t>
  </si>
  <si>
    <t>Industrial tables</t>
  </si>
  <si>
    <t xml:space="preserve">Промислові металеві столи </t>
  </si>
  <si>
    <r>
      <rPr>
        <b/>
        <sz val="12"/>
        <rFont val="Calibri"/>
        <family val="2"/>
        <charset val="204"/>
      </rPr>
      <t xml:space="preserve">Полиця для душової кімнати 
Призначення: для ванної кімнати
Тип: кутова полиця
Кількість ярусів: 2
Матеріал: метал
Покриття: антикорозійне (порошкове фарбування або еквівалент)
Розмір сторони: не менше 25 см
Тип кріплення: настінне
Стійкість до вологи
Комплектація: полиця, елементи для кріплення 
</t>
    </r>
    <r>
      <rPr>
        <sz val="12"/>
        <rFont val="Calibri"/>
        <family val="2"/>
        <charset val="204"/>
      </rPr>
      <t xml:space="preserve">Доставка товару:
Кіровоградська область:
с. Аджамка – 5 шт
с. Долинська – 3 шт
м. Гайворон –  12 шт
м. Новоукраїнка –  4 шт
с. Хмельове - 5 шт 
Черкаська область:
с. Червоний Кут– 1 шт
с.  Гусакове– 2  шт
</t>
    </r>
    <r>
      <rPr>
        <b/>
        <sz val="12"/>
        <color rgb="FFFF0000"/>
        <rFont val="Calibri"/>
      </rPr>
      <t xml:space="preserve">
</t>
    </r>
  </si>
  <si>
    <r>
      <rPr>
        <b/>
        <i/>
        <u/>
        <sz val="12"/>
        <color rgb="FF000000"/>
        <rFont val="Calibri"/>
      </rPr>
      <t>Мийка зварна для кухні</t>
    </r>
    <r>
      <rPr>
        <b/>
        <i/>
        <sz val="12"/>
        <color rgb="FF000000"/>
        <rFont val="Calibri"/>
      </rPr>
      <t xml:space="preserve">
Наявність пристінного борту 
Тип - зварні та цільнотягнуті
Ширина ванни – 50-60 см
Довжина ванни – 50-60 см
Глибина чаші – 25-40 см
Висота – 85-90 см
Ніжки регулюються по висоті
Матеріал каркасу - нержавіюча сталь
Каркас виконаний з труби 3х3 см
</t>
    </r>
    <r>
      <rPr>
        <i/>
        <sz val="12"/>
        <color rgb="FF000000"/>
        <rFont val="Calibri"/>
      </rPr>
      <t>Доставка товару:
Кіровоградська область:
 с. Аджамка - 2 шт
с. Долинська  - 1 шт 
Одеська область: 
с. Дельжилер - 1 шт</t>
    </r>
  </si>
  <si>
    <r>
      <t xml:space="preserve">
Умивальник 60 см
Колір – білий
Форма умивальника – напівкругла
Тип установки - підвісний
Матеріал - сантехнічна кераміка
Отвір для змішувача - є
Отвір для переливу - є
Кількість отворів для змішувача - 1
Розміщення змішувача - по центру
Ширина – 60-70 см
Глибина – 50-53 см
Висота – 18-20 см
Комплектація:
- комплект кріплень до стіни
- умивальник
</t>
    </r>
    <r>
      <rPr>
        <i/>
        <sz val="12"/>
        <color rgb="FF000000"/>
        <rFont val="Calibri"/>
      </rPr>
      <t xml:space="preserve">
Доставка товару:
Кіровоградська область:
м. Новоукраїнка- 2 шт
Черкаська область: 
Корсунь-Шевченківський - 8 шт</t>
    </r>
  </si>
  <si>
    <r>
      <rPr>
        <b/>
        <i/>
        <u/>
        <sz val="12"/>
        <color rgb="FF000000"/>
        <rFont val="Calibri"/>
      </rPr>
      <t>Унітаз</t>
    </r>
    <r>
      <rPr>
        <b/>
        <i/>
        <sz val="12"/>
        <color rgb="FF000000"/>
        <rFont val="Calibri"/>
      </rPr>
      <t xml:space="preserve">
Ширина – 35-38 см
Глибина – 65-68 см
Висота – 70-75 см
Клір - білий
Виведення в каналізацію - горизонтальне, пряме
Об'єм зливу - 3/6 л
Підведення води - нижнє
Матеріал - сантехнічна кераміка
Матеріал сидіння - поліпропілен
Тип установки - підлоговий
Геометрія чаші - вирва/воронка
Комплектація:
- сидіння з кришкою
- бачок зливний
- комплект кріплень бачка до унітазу
- комплект кріплень кришки
- комплект кріплень чаші унітазу
- механізм для набору води
- механізм для зливу води
- чаша унітазу
</t>
    </r>
    <r>
      <rPr>
        <i/>
        <sz val="12"/>
        <color rgb="FF000000"/>
        <rFont val="Calibri"/>
      </rPr>
      <t xml:space="preserve">Доставка:
Кіровоградська область, м. Новоукраїнка - 2 шт </t>
    </r>
  </si>
  <si>
    <r>
      <rPr>
        <b/>
        <i/>
        <u/>
        <sz val="12"/>
        <color rgb="FF000000"/>
        <rFont val="Calibri"/>
      </rPr>
      <t xml:space="preserve">Змішувач кухонний
</t>
    </r>
    <r>
      <rPr>
        <b/>
        <i/>
        <sz val="12"/>
        <color rgb="FF000000"/>
        <rFont val="Calibri"/>
      </rPr>
      <t xml:space="preserve">Призначення: для кухоннох мийки 
Колір - нержавіюча сталь
Класифікація – для кухні
Вид монтажу - врізний
Матеріал корпусу - нержавіюча сталь
Тип змішувача - одноважільний
Вилив - 19-22 см
Висота – 25-29 см
Комплектація:
- змішувач
- шланг гнучкий
Підключення – до водопроводу
Гарантія – не менше 36 місяців
</t>
    </r>
    <r>
      <rPr>
        <u/>
        <sz val="12"/>
        <color rgb="FF000000"/>
        <rFont val="Calibri"/>
      </rPr>
      <t>Доставка товару:</t>
    </r>
    <r>
      <rPr>
        <sz val="12"/>
        <color rgb="FF000000"/>
        <rFont val="Calibri"/>
      </rPr>
      <t xml:space="preserve">
Кіровоградська область:
с. Аджамка – 2 шт
с. Долинська  – 1 шт
м. Гайворон  –  6 шт
м. Новоукраїнка – 6 шт
с. Хмельове - 1 шт
Черкаська область:
с. Гусакове – 4 шт
с. Червоний Кут – 1 шт
</t>
    </r>
    <r>
      <rPr>
        <b/>
        <sz val="12"/>
        <color rgb="FFFF0000"/>
        <rFont val="Calibri"/>
      </rPr>
      <t xml:space="preserve">
</t>
    </r>
    <r>
      <rPr>
        <sz val="12"/>
        <color rgb="FF000000"/>
        <rFont val="Calibri"/>
      </rPr>
      <t xml:space="preserve">Одеська область: 
с. Дельжилер - 2 шт
</t>
    </r>
    <r>
      <rPr>
        <b/>
        <sz val="12"/>
        <color rgb="FF000000"/>
        <rFont val="Calibri"/>
      </rPr>
      <t xml:space="preserve">
</t>
    </r>
  </si>
  <si>
    <r>
      <rPr>
        <b/>
        <i/>
        <u/>
        <sz val="12"/>
        <color rgb="FF000000"/>
        <rFont val="Calibri"/>
      </rPr>
      <t>Сифон з переливом для кухонної мийки</t>
    </r>
    <r>
      <rPr>
        <b/>
        <i/>
        <sz val="12"/>
        <color rgb="FF000000"/>
        <rFont val="Calibri"/>
      </rPr>
      <t xml:space="preserve">
Діаметр горловини – 40-50 мм
Перелив - відсутній
Діаметр випуску в каналізацію – 40/50 мм.
Патрубок підключення пральної або посудомийної машини - є
Колір виробника - білий/сірий
Тип відкриття/перекриття зливного отвору - ручний (пробка)
Діаметр підключення - 1 1/2"
Матеріал корпусу – пластик
Додаткові характеристики:
- можливість регулювання
- герметичне ущільнення
- гнучка труба
- нержавіючий випуск
- простий монтаж
</t>
    </r>
    <r>
      <rPr>
        <i/>
        <sz val="12"/>
        <color rgb="FF000000"/>
        <rFont val="Calibri"/>
      </rPr>
      <t>Доставка товару:
Кіровоградська область:
 с. Аджамка - 1 шт
с. Долинська  - 1 шт 
Одеська область
с. Дельжилер - 1 шт</t>
    </r>
  </si>
  <si>
    <r>
      <rPr>
        <b/>
        <i/>
        <u/>
        <sz val="12"/>
        <color rgb="FF000000"/>
        <rFont val="Calibri"/>
      </rPr>
      <t>Змішувач для умивальника</t>
    </r>
    <r>
      <rPr>
        <b/>
        <i/>
        <sz val="12"/>
        <color rgb="FF000000"/>
        <rFont val="Calibri"/>
      </rPr>
      <t xml:space="preserve">
Колір - хром
Класифікація – для умивальника
Вид монтажу - врізний
Матеріал корпусу – латунь
Тип змішувача - одноважільний
Вилив - 13-16 см
Ширина – 5-9 см
Глибина – 18-23 см
Висота – 10-12 см
Комплектація:
- змішувач
- гнучкі підведення 35 см
Підключення – до водопроводу
Гарантія - не менше 12 місяців
</t>
    </r>
    <r>
      <rPr>
        <b/>
        <i/>
        <sz val="12"/>
        <color rgb="FFFF0000"/>
        <rFont val="Calibri"/>
      </rPr>
      <t xml:space="preserve">
</t>
    </r>
    <r>
      <rPr>
        <u/>
        <sz val="12"/>
        <color rgb="FF000000"/>
        <rFont val="Calibri"/>
      </rPr>
      <t>Доставка товару:</t>
    </r>
    <r>
      <rPr>
        <sz val="12"/>
        <color rgb="FF000000"/>
        <rFont val="Calibri"/>
      </rPr>
      <t xml:space="preserve">
Кіровоградська область:
м. Гайворон – 10 шт
м. Новоукраїнка – 2 шт
Черкаська область:
м. Корсунь - Шевченківський – 15 шт
</t>
    </r>
    <r>
      <rPr>
        <b/>
        <sz val="12"/>
        <color rgb="FF000000"/>
        <rFont val="Calibri"/>
      </rPr>
      <t xml:space="preserve">
</t>
    </r>
  </si>
  <si>
    <r>
      <rPr>
        <b/>
        <i/>
        <u/>
        <sz val="12"/>
        <color rgb="FF000000"/>
        <rFont val="Calibri"/>
      </rPr>
      <t>Сифон для умивальника</t>
    </r>
    <r>
      <rPr>
        <b/>
        <i/>
        <sz val="12"/>
        <color rgb="FF000000"/>
        <rFont val="Calibri"/>
      </rPr>
      <t xml:space="preserve">
Діаметр горловини – 70 мм
Перелив - без функції переливу
Діаметр випуску в каналізацію – 50 мм
Колір – білий
Основні характеристики:
- монолітний випуск
- сітка
- гнучка труба 40*50 LN 02.01
Тип відкриття/перекриття зливного отвору - ручний (пробка)
Діаметр підключення - 1 1/2"
Матеріал корпусу – пластик
Довжина – 6-8 см
Ширина – 50-70 см
Висота – 15-20 см
</t>
    </r>
    <r>
      <rPr>
        <b/>
        <u/>
        <sz val="12"/>
        <color rgb="FF000000"/>
        <rFont val="Calibri"/>
      </rPr>
      <t xml:space="preserve">
</t>
    </r>
    <r>
      <rPr>
        <sz val="12"/>
        <color rgb="FF000000"/>
        <rFont val="Calibri"/>
      </rPr>
      <t>Доставка товару:
Черкаська область:
м. Корсунь - Шевченківський – 8 шт</t>
    </r>
  </si>
  <si>
    <r>
      <rPr>
        <b/>
        <i/>
        <u/>
        <sz val="12"/>
        <color rgb="FF000000"/>
        <rFont val="Calibri"/>
      </rPr>
      <t>Дзеркало</t>
    </r>
    <r>
      <rPr>
        <b/>
        <i/>
        <sz val="12"/>
        <color rgb="FF000000"/>
        <rFont val="Calibri"/>
      </rPr>
      <t xml:space="preserve">
Форма – прямокутна
Розмір:
- ширина 40-50 см
- довжина 55-70 см
Тип установки – настінний
Особливості – без рамки
Призначення – вологостійке 
Скло - дзеркало
Кріплення в комплекті
</t>
    </r>
    <r>
      <rPr>
        <u/>
        <sz val="12"/>
        <color rgb="FF000000"/>
        <rFont val="Calibri"/>
      </rPr>
      <t>Доставка товару:</t>
    </r>
    <r>
      <rPr>
        <sz val="12"/>
        <color rgb="FF000000"/>
        <rFont val="Calibri"/>
      </rPr>
      <t xml:space="preserve">
Кіровоградська область:
с. Долинська – 8 шт
м. Гайворон –  3 шт
м. Новоукраїнка –  2 шт
Черкаська область:
с. Червоний Кут– 1 шт
м. Корсунь - Шевченківський – 10 шт
с.  Онопріївка– 1 шт
</t>
    </r>
  </si>
  <si>
    <r>
      <rPr>
        <b/>
        <i/>
        <u/>
        <sz val="12"/>
        <color rgb="FF000000"/>
        <rFont val="Calibri"/>
        <family val="2"/>
      </rPr>
      <t>Замок урізний</t>
    </r>
    <r>
      <rPr>
        <b/>
        <i/>
        <sz val="12"/>
        <color rgb="FF000000"/>
        <rFont val="Calibri"/>
        <family val="2"/>
      </rPr>
      <t xml:space="preserve">
Габарити корпусу В/Ш/Д - 117/63/12 мм
Комплектація
- ключі – не менше 3 шт
- ручки
Кріплення – через лицьову планку
Міжосьова відстань - 61,5 мм
Відповідна планка - 120х25 мм
Покриття – порошкова фарба
Розмір планки – 161х22 мм, відстань між отворами кріплення 139 мм.
Секретність – циліндровий
Сторона відкривання - універсальна
Тип механізму секретності – сувальдний
Тип механізму засувки - класична
Товщина дверного полотна – 40 мм
Видалення ключового отвору – 40 мм
Колір – бронза
</t>
    </r>
    <r>
      <rPr>
        <u/>
        <sz val="12"/>
        <color rgb="FF000000"/>
        <rFont val="Calibri"/>
        <family val="2"/>
      </rPr>
      <t>Доставка товару:</t>
    </r>
    <r>
      <rPr>
        <sz val="12"/>
        <color rgb="FF000000"/>
        <rFont val="Calibri"/>
        <family val="2"/>
      </rPr>
      <t xml:space="preserve">
Черкаська область:
м. Корсунь - Шевченківський - 64 шт
с. Гусакове - 10 шт
Кіровоградська  область:
с. Долинська – 10 шт
м. Гайворон– 10 шт
м. Новоукраїнка - 4 шт</t>
    </r>
    <r>
      <rPr>
        <i/>
        <sz val="12"/>
        <color rgb="FF000000"/>
        <rFont val="Calibri"/>
        <family val="2"/>
      </rPr>
      <t xml:space="preserve">
</t>
    </r>
  </si>
  <si>
    <t>Габарити корпусу В/Ш/Д</t>
  </si>
  <si>
    <t>Кількість ключей</t>
  </si>
  <si>
    <t>Відповідна планка/
відстань між отворами кріплення</t>
  </si>
  <si>
    <t>Розмір планки/ відстань між отворами кріплення</t>
  </si>
  <si>
    <t xml:space="preserve"> Секретність</t>
  </si>
  <si>
    <t>Тип механізму секретності</t>
  </si>
  <si>
    <t>Тип механізму засувки</t>
  </si>
  <si>
    <t>Товщина дверного полотна</t>
  </si>
  <si>
    <t>Видалення ключового отвору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</si>
</sst>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4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b/>
      <i/>
      <sz val="12"/>
      <color rgb="FFFF0000"/>
      <name val="Calibri"/>
    </font>
    <font>
      <b/>
      <sz val="18"/>
      <color theme="1"/>
      <name val="Calibri"/>
    </font>
    <font>
      <b/>
      <i/>
      <sz val="12"/>
      <color rgb="FF000000"/>
      <name val="Calibri"/>
    </font>
    <font>
      <sz val="10"/>
      <color rgb="FF000000"/>
      <name val="Calibri"/>
    </font>
    <font>
      <i/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i/>
      <sz val="12"/>
      <color rgb="FFFF0000"/>
      <name val="Times New Roman"/>
    </font>
    <font>
      <sz val="12"/>
      <color rgb="FF000000"/>
      <name val="Calibri"/>
    </font>
    <font>
      <b/>
      <sz val="16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2"/>
      <color rgb="FF1155CC"/>
      <name val="Arial"/>
    </font>
    <font>
      <sz val="12"/>
      <color theme="1"/>
      <name val="Arial"/>
    </font>
    <font>
      <b/>
      <sz val="11"/>
      <color theme="1"/>
      <name val="Calibri"/>
    </font>
    <font>
      <b/>
      <i/>
      <sz val="12"/>
      <color theme="1"/>
      <name val="Arial"/>
    </font>
    <font>
      <u/>
      <sz val="12"/>
      <color rgb="FF1155CC"/>
      <name val="Arial"/>
    </font>
    <font>
      <sz val="12"/>
      <color rgb="FFFF0000"/>
      <name val="Arial"/>
    </font>
    <font>
      <b/>
      <i/>
      <u/>
      <sz val="12"/>
      <color rgb="FF1155CC"/>
      <name val="Arial"/>
    </font>
    <font>
      <u/>
      <sz val="12"/>
      <color rgb="FF0000FF"/>
      <name val="Arial"/>
    </font>
    <font>
      <b/>
      <i/>
      <u/>
      <sz val="12"/>
      <color rgb="FF000000"/>
      <name val="Calibri"/>
    </font>
    <font>
      <i/>
      <sz val="12"/>
      <color rgb="FF000000"/>
      <name val="Calibri"/>
    </font>
    <font>
      <u/>
      <sz val="12"/>
      <color rgb="FF000000"/>
      <name val="Calibri"/>
    </font>
    <font>
      <b/>
      <u/>
      <sz val="12"/>
      <color rgb="FF000000"/>
      <name val="Calibri"/>
    </font>
    <font>
      <sz val="12"/>
      <name val="Arial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i/>
      <sz val="12"/>
      <color rgb="FF000000"/>
      <name val="Calibri"/>
      <family val="2"/>
    </font>
    <font>
      <b/>
      <i/>
      <u/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0"/>
      <name val="Calibri"/>
      <family val="2"/>
    </font>
    <font>
      <b/>
      <i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i/>
      <sz val="10"/>
      <name val="Calibri"/>
      <family val="2"/>
    </font>
    <font>
      <sz val="10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92D050"/>
        <bgColor rgb="FF92D050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 applyFont="1" applyAlignment="1"/>
    <xf numFmtId="0" fontId="2" fillId="0" borderId="0" xfId="0" applyFont="1"/>
    <xf numFmtId="0" fontId="4" fillId="0" borderId="0" xfId="0" applyFont="1"/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right" vertical="center" wrapText="1"/>
    </xf>
    <xf numFmtId="0" fontId="7" fillId="8" borderId="27" xfId="0" applyFont="1" applyFill="1" applyBorder="1" applyAlignment="1">
      <alignment vertical="center" wrapText="1"/>
    </xf>
    <xf numFmtId="0" fontId="8" fillId="0" borderId="0" xfId="0" applyFont="1"/>
    <xf numFmtId="0" fontId="9" fillId="8" borderId="36" xfId="0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right" vertical="center" wrapText="1"/>
    </xf>
    <xf numFmtId="0" fontId="7" fillId="7" borderId="43" xfId="0" applyFont="1" applyFill="1" applyBorder="1" applyAlignment="1">
      <alignment horizontal="right" vertical="center" wrapText="1"/>
    </xf>
    <xf numFmtId="0" fontId="4" fillId="7" borderId="44" xfId="0" applyFont="1" applyFill="1" applyBorder="1" applyAlignment="1">
      <alignment horizontal="right" vertical="center" wrapText="1"/>
    </xf>
    <xf numFmtId="0" fontId="9" fillId="8" borderId="45" xfId="0" applyFont="1" applyFill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right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wrapText="1"/>
    </xf>
    <xf numFmtId="2" fontId="2" fillId="8" borderId="51" xfId="0" applyNumberFormat="1" applyFont="1" applyFill="1" applyBorder="1" applyAlignment="1">
      <alignment wrapText="1"/>
    </xf>
    <xf numFmtId="0" fontId="2" fillId="7" borderId="51" xfId="0" applyFont="1" applyFill="1" applyBorder="1"/>
    <xf numFmtId="0" fontId="2" fillId="8" borderId="52" xfId="0" applyFont="1" applyFill="1" applyBorder="1" applyAlignment="1">
      <alignment wrapText="1"/>
    </xf>
    <xf numFmtId="2" fontId="2" fillId="8" borderId="52" xfId="0" applyNumberFormat="1" applyFont="1" applyFill="1" applyBorder="1" applyAlignment="1">
      <alignment wrapText="1"/>
    </xf>
    <xf numFmtId="0" fontId="2" fillId="7" borderId="52" xfId="0" applyFont="1" applyFill="1" applyBorder="1"/>
    <xf numFmtId="0" fontId="4" fillId="8" borderId="37" xfId="0" applyFont="1" applyFill="1" applyBorder="1" applyAlignment="1">
      <alignment horizontal="left" vertical="center" wrapText="1"/>
    </xf>
    <xf numFmtId="0" fontId="2" fillId="8" borderId="53" xfId="0" applyFont="1" applyFill="1" applyBorder="1" applyAlignment="1">
      <alignment wrapText="1"/>
    </xf>
    <xf numFmtId="2" fontId="2" fillId="8" borderId="53" xfId="0" applyNumberFormat="1" applyFont="1" applyFill="1" applyBorder="1" applyAlignment="1">
      <alignment wrapText="1"/>
    </xf>
    <xf numFmtId="0" fontId="2" fillId="7" borderId="53" xfId="0" applyFont="1" applyFill="1" applyBorder="1"/>
    <xf numFmtId="0" fontId="7" fillId="7" borderId="54" xfId="0" applyFont="1" applyFill="1" applyBorder="1" applyAlignment="1">
      <alignment horizontal="right" vertical="center" wrapText="1"/>
    </xf>
    <xf numFmtId="0" fontId="7" fillId="7" borderId="44" xfId="0" applyFont="1" applyFill="1" applyBorder="1" applyAlignment="1">
      <alignment horizontal="right" vertical="center" wrapText="1"/>
    </xf>
    <xf numFmtId="0" fontId="7" fillId="7" borderId="55" xfId="0" applyFont="1" applyFill="1" applyBorder="1" applyAlignment="1">
      <alignment horizontal="right" vertical="center" wrapText="1"/>
    </xf>
    <xf numFmtId="0" fontId="9" fillId="8" borderId="53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right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right" vertical="center" wrapText="1"/>
    </xf>
    <xf numFmtId="0" fontId="9" fillId="8" borderId="60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right" vertical="center" wrapText="1"/>
    </xf>
    <xf numFmtId="0" fontId="9" fillId="8" borderId="61" xfId="0" applyFont="1" applyFill="1" applyBorder="1" applyAlignment="1">
      <alignment horizontal="center" vertical="center" wrapText="1"/>
    </xf>
    <xf numFmtId="0" fontId="4" fillId="7" borderId="61" xfId="0" applyFont="1" applyFill="1" applyBorder="1" applyAlignment="1">
      <alignment horizontal="right" vertical="center" wrapText="1"/>
    </xf>
    <xf numFmtId="0" fontId="9" fillId="8" borderId="6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7" borderId="67" xfId="0" applyFont="1" applyFill="1" applyBorder="1" applyAlignment="1">
      <alignment horizontal="right" vertical="center" wrapText="1"/>
    </xf>
    <xf numFmtId="0" fontId="9" fillId="6" borderId="67" xfId="0" applyFont="1" applyFill="1" applyBorder="1" applyAlignment="1">
      <alignment horizontal="center" vertical="center" wrapText="1"/>
    </xf>
    <xf numFmtId="0" fontId="2" fillId="7" borderId="67" xfId="0" applyFont="1" applyFill="1" applyBorder="1"/>
    <xf numFmtId="0" fontId="9" fillId="7" borderId="6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71" xfId="0" applyFont="1" applyBorder="1" applyAlignment="1">
      <alignment horizontal="center"/>
    </xf>
    <xf numFmtId="0" fontId="2" fillId="0" borderId="72" xfId="0" applyFont="1" applyBorder="1"/>
    <xf numFmtId="0" fontId="14" fillId="9" borderId="67" xfId="0" applyFont="1" applyFill="1" applyBorder="1"/>
    <xf numFmtId="0" fontId="14" fillId="9" borderId="36" xfId="0" applyFont="1" applyFill="1" applyBorder="1" applyAlignment="1">
      <alignment horizontal="center" wrapText="1"/>
    </xf>
    <xf numFmtId="4" fontId="14" fillId="9" borderId="36" xfId="0" applyNumberFormat="1" applyFont="1" applyFill="1" applyBorder="1" applyAlignment="1">
      <alignment horizontal="center" wrapText="1"/>
    </xf>
    <xf numFmtId="164" fontId="14" fillId="9" borderId="36" xfId="0" applyNumberFormat="1" applyFont="1" applyFill="1" applyBorder="1" applyAlignment="1">
      <alignment horizontal="center" wrapText="1"/>
    </xf>
    <xf numFmtId="4" fontId="15" fillId="9" borderId="36" xfId="0" applyNumberFormat="1" applyFont="1" applyFill="1" applyBorder="1"/>
    <xf numFmtId="0" fontId="16" fillId="9" borderId="36" xfId="0" applyFont="1" applyFill="1" applyBorder="1" applyAlignment="1">
      <alignment horizontal="center" wrapText="1"/>
    </xf>
    <xf numFmtId="0" fontId="15" fillId="6" borderId="67" xfId="0" applyFont="1" applyFill="1" applyBorder="1"/>
    <xf numFmtId="0" fontId="17" fillId="6" borderId="36" xfId="0" applyFont="1" applyFill="1" applyBorder="1" applyAlignment="1">
      <alignment vertical="top" wrapText="1"/>
    </xf>
    <xf numFmtId="0" fontId="18" fillId="0" borderId="36" xfId="0" applyFont="1" applyBorder="1" applyAlignment="1">
      <alignment wrapText="1"/>
    </xf>
    <xf numFmtId="0" fontId="18" fillId="0" borderId="36" xfId="0" applyFont="1" applyBorder="1" applyAlignment="1">
      <alignment horizontal="center"/>
    </xf>
    <xf numFmtId="4" fontId="15" fillId="0" borderId="36" xfId="0" applyNumberFormat="1" applyFont="1" applyBorder="1" applyAlignment="1">
      <alignment horizontal="right"/>
    </xf>
    <xf numFmtId="164" fontId="19" fillId="10" borderId="43" xfId="0" applyNumberFormat="1" applyFont="1" applyFill="1" applyBorder="1" applyAlignment="1">
      <alignment horizontal="right" vertical="top"/>
    </xf>
    <xf numFmtId="4" fontId="16" fillId="0" borderId="36" xfId="0" applyNumberFormat="1" applyFont="1" applyBorder="1" applyAlignment="1">
      <alignment horizontal="right"/>
    </xf>
    <xf numFmtId="4" fontId="15" fillId="6" borderId="36" xfId="0" applyNumberFormat="1" applyFont="1" applyFill="1" applyBorder="1"/>
    <xf numFmtId="0" fontId="15" fillId="0" borderId="36" xfId="0" applyFont="1" applyBorder="1" applyAlignment="1">
      <alignment horizontal="right"/>
    </xf>
    <xf numFmtId="0" fontId="15" fillId="6" borderId="36" xfId="0" applyFont="1" applyFill="1" applyBorder="1"/>
    <xf numFmtId="0" fontId="15" fillId="0" borderId="36" xfId="0" applyFont="1" applyBorder="1"/>
    <xf numFmtId="0" fontId="15" fillId="6" borderId="36" xfId="0" applyFont="1" applyFill="1" applyBorder="1" applyAlignment="1">
      <alignment horizontal="right"/>
    </xf>
    <xf numFmtId="0" fontId="18" fillId="6" borderId="36" xfId="0" applyFont="1" applyFill="1" applyBorder="1" applyAlignment="1">
      <alignment wrapText="1"/>
    </xf>
    <xf numFmtId="0" fontId="18" fillId="6" borderId="36" xfId="0" applyFont="1" applyFill="1" applyBorder="1" applyAlignment="1">
      <alignment horizontal="center"/>
    </xf>
    <xf numFmtId="164" fontId="19" fillId="6" borderId="43" xfId="0" applyNumberFormat="1" applyFont="1" applyFill="1" applyBorder="1" applyAlignment="1">
      <alignment horizontal="right" vertical="top"/>
    </xf>
    <xf numFmtId="4" fontId="16" fillId="6" borderId="36" xfId="0" applyNumberFormat="1" applyFont="1" applyFill="1" applyBorder="1" applyAlignment="1">
      <alignment horizontal="right"/>
    </xf>
    <xf numFmtId="0" fontId="20" fillId="6" borderId="36" xfId="0" applyFont="1" applyFill="1" applyBorder="1" applyAlignment="1">
      <alignment vertical="top" wrapText="1"/>
    </xf>
    <xf numFmtId="0" fontId="15" fillId="6" borderId="36" xfId="0" applyFont="1" applyFill="1" applyBorder="1" applyAlignment="1">
      <alignment vertical="top"/>
    </xf>
    <xf numFmtId="164" fontId="19" fillId="0" borderId="73" xfId="0" applyNumberFormat="1" applyFont="1" applyBorder="1" applyAlignment="1">
      <alignment horizontal="right" vertical="top"/>
    </xf>
    <xf numFmtId="0" fontId="21" fillId="0" borderId="36" xfId="0" applyFont="1" applyBorder="1" applyAlignment="1">
      <alignment wrapText="1"/>
    </xf>
    <xf numFmtId="164" fontId="19" fillId="0" borderId="36" xfId="0" applyNumberFormat="1" applyFont="1" applyBorder="1" applyAlignment="1">
      <alignment horizontal="right" vertical="top"/>
    </xf>
    <xf numFmtId="0" fontId="22" fillId="0" borderId="36" xfId="0" applyFont="1" applyBorder="1" applyAlignment="1">
      <alignment wrapText="1"/>
    </xf>
    <xf numFmtId="0" fontId="23" fillId="6" borderId="36" xfId="0" applyFont="1" applyFill="1" applyBorder="1" applyAlignment="1">
      <alignment vertical="top" wrapText="1"/>
    </xf>
    <xf numFmtId="0" fontId="18" fillId="6" borderId="36" xfId="0" applyFont="1" applyFill="1" applyBorder="1" applyAlignment="1">
      <alignment vertical="top" wrapText="1"/>
    </xf>
    <xf numFmtId="0" fontId="22" fillId="6" borderId="36" xfId="0" applyFont="1" applyFill="1" applyBorder="1" applyAlignment="1">
      <alignment wrapText="1"/>
    </xf>
    <xf numFmtId="164" fontId="19" fillId="6" borderId="36" xfId="0" applyNumberFormat="1" applyFont="1" applyFill="1" applyBorder="1" applyAlignment="1">
      <alignment horizontal="right" vertical="top"/>
    </xf>
    <xf numFmtId="0" fontId="18" fillId="11" borderId="36" xfId="0" applyFont="1" applyFill="1" applyBorder="1" applyAlignment="1">
      <alignment vertical="top" wrapText="1"/>
    </xf>
    <xf numFmtId="0" fontId="18" fillId="11" borderId="36" xfId="0" applyFont="1" applyFill="1" applyBorder="1" applyAlignment="1">
      <alignment wrapText="1"/>
    </xf>
    <xf numFmtId="0" fontId="24" fillId="6" borderId="36" xfId="0" applyFont="1" applyFill="1" applyBorder="1" applyAlignment="1">
      <alignment vertical="top" wrapText="1"/>
    </xf>
    <xf numFmtId="4" fontId="15" fillId="6" borderId="36" xfId="0" applyNumberFormat="1" applyFont="1" applyFill="1" applyBorder="1" applyAlignment="1">
      <alignment horizontal="right"/>
    </xf>
    <xf numFmtId="4" fontId="15" fillId="0" borderId="36" xfId="0" applyNumberFormat="1" applyFont="1" applyBorder="1"/>
    <xf numFmtId="0" fontId="40" fillId="0" borderId="0" xfId="0" applyFont="1"/>
    <xf numFmtId="0" fontId="0" fillId="0" borderId="0" xfId="0"/>
    <xf numFmtId="0" fontId="39" fillId="7" borderId="27" xfId="0" applyFont="1" applyFill="1" applyBorder="1" applyAlignment="1">
      <alignment horizontal="right" vertical="center" wrapText="1"/>
    </xf>
    <xf numFmtId="0" fontId="41" fillId="8" borderId="57" xfId="0" applyFont="1" applyFill="1" applyBorder="1" applyAlignment="1">
      <alignment horizontal="center" vertical="center" wrapText="1"/>
    </xf>
    <xf numFmtId="0" fontId="41" fillId="8" borderId="58" xfId="0" applyFont="1" applyFill="1" applyBorder="1" applyAlignment="1">
      <alignment horizontal="center" vertical="center" wrapText="1"/>
    </xf>
    <xf numFmtId="0" fontId="33" fillId="7" borderId="27" xfId="0" applyFont="1" applyFill="1" applyBorder="1" applyAlignment="1">
      <alignment horizontal="right" vertical="center" wrapText="1"/>
    </xf>
    <xf numFmtId="0" fontId="39" fillId="7" borderId="59" xfId="0" applyFont="1" applyFill="1" applyBorder="1" applyAlignment="1">
      <alignment horizontal="right" vertical="center" wrapText="1"/>
    </xf>
    <xf numFmtId="0" fontId="41" fillId="8" borderId="60" xfId="0" applyFont="1" applyFill="1" applyBorder="1" applyAlignment="1">
      <alignment horizontal="center" vertical="center" wrapText="1"/>
    </xf>
    <xf numFmtId="0" fontId="43" fillId="0" borderId="0" xfId="0" applyFont="1"/>
    <xf numFmtId="0" fontId="39" fillId="7" borderId="40" xfId="0" applyFont="1" applyFill="1" applyBorder="1" applyAlignment="1">
      <alignment horizontal="right" vertical="center" wrapText="1"/>
    </xf>
    <xf numFmtId="0" fontId="41" fillId="8" borderId="61" xfId="0" applyFont="1" applyFill="1" applyBorder="1" applyAlignment="1">
      <alignment horizontal="center" vertical="center" wrapText="1"/>
    </xf>
    <xf numFmtId="2" fontId="39" fillId="8" borderId="51" xfId="0" applyNumberFormat="1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vertical="center"/>
    </xf>
    <xf numFmtId="0" fontId="42" fillId="0" borderId="53" xfId="0" applyFont="1" applyBorder="1" applyAlignment="1">
      <alignment vertical="center"/>
    </xf>
    <xf numFmtId="0" fontId="40" fillId="0" borderId="51" xfId="0" applyFont="1" applyBorder="1" applyAlignment="1">
      <alignment horizontal="center" vertical="center" wrapText="1"/>
    </xf>
    <xf numFmtId="0" fontId="38" fillId="0" borderId="52" xfId="0" applyFont="1" applyBorder="1" applyAlignment="1">
      <alignment vertical="center" wrapText="1"/>
    </xf>
    <xf numFmtId="0" fontId="38" fillId="0" borderId="53" xfId="0" applyFont="1" applyBorder="1" applyAlignment="1">
      <alignment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3" fillId="6" borderId="14" xfId="0" applyFont="1" applyFill="1" applyBorder="1" applyAlignment="1">
      <alignment horizontal="center" vertical="center"/>
    </xf>
    <xf numFmtId="0" fontId="38" fillId="0" borderId="29" xfId="0" applyFont="1" applyBorder="1"/>
    <xf numFmtId="0" fontId="38" fillId="0" borderId="55" xfId="0" applyFont="1" applyBorder="1"/>
    <xf numFmtId="0" fontId="33" fillId="0" borderId="15" xfId="0" applyFont="1" applyBorder="1" applyAlignment="1">
      <alignment horizontal="left" vertical="top" wrapText="1"/>
    </xf>
    <xf numFmtId="0" fontId="38" fillId="0" borderId="20" xfId="0" applyFont="1" applyBorder="1" applyAlignment="1">
      <alignment vertical="top"/>
    </xf>
    <xf numFmtId="0" fontId="38" fillId="0" borderId="38" xfId="0" applyFont="1" applyBorder="1" applyAlignment="1">
      <alignment vertical="top"/>
    </xf>
    <xf numFmtId="0" fontId="38" fillId="0" borderId="39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3" fillId="7" borderId="51" xfId="0" applyFont="1" applyFill="1" applyBorder="1" applyAlignment="1">
      <alignment horizontal="center" vertical="center"/>
    </xf>
    <xf numFmtId="0" fontId="38" fillId="0" borderId="52" xfId="0" applyFont="1" applyBorder="1"/>
    <xf numFmtId="0" fontId="38" fillId="0" borderId="53" xfId="0" applyFont="1" applyBorder="1"/>
    <xf numFmtId="0" fontId="33" fillId="7" borderId="18" xfId="0" applyFont="1" applyFill="1" applyBorder="1" applyAlignment="1">
      <alignment horizontal="center" vertical="center" wrapText="1"/>
    </xf>
    <xf numFmtId="0" fontId="38" fillId="0" borderId="33" xfId="0" applyFont="1" applyBorder="1"/>
    <xf numFmtId="0" fontId="38" fillId="0" borderId="48" xfId="0" applyFont="1" applyBorder="1"/>
    <xf numFmtId="0" fontId="39" fillId="7" borderId="56" xfId="0" applyFont="1" applyFill="1" applyBorder="1" applyAlignment="1">
      <alignment horizontal="center" vertical="center" wrapText="1"/>
    </xf>
    <xf numFmtId="0" fontId="38" fillId="0" borderId="56" xfId="0" applyFont="1" applyBorder="1"/>
    <xf numFmtId="0" fontId="39" fillId="8" borderId="51" xfId="0" applyFont="1" applyFill="1" applyBorder="1" applyAlignment="1">
      <alignment horizontal="center" vertical="center" wrapText="1"/>
    </xf>
    <xf numFmtId="0" fontId="42" fillId="12" borderId="52" xfId="0" applyFont="1" applyFill="1" applyBorder="1" applyAlignment="1">
      <alignment vertical="center"/>
    </xf>
    <xf numFmtId="0" fontId="42" fillId="12" borderId="53" xfId="0" applyFont="1" applyFill="1" applyBorder="1" applyAlignment="1">
      <alignment vertical="center"/>
    </xf>
    <xf numFmtId="0" fontId="40" fillId="8" borderId="51" xfId="0" applyFont="1" applyFill="1" applyBorder="1" applyAlignment="1">
      <alignment horizontal="center" wrapText="1"/>
    </xf>
    <xf numFmtId="0" fontId="12" fillId="7" borderId="68" xfId="0" applyFont="1" applyFill="1" applyBorder="1" applyAlignment="1">
      <alignment horizontal="center"/>
    </xf>
    <xf numFmtId="0" fontId="3" fillId="0" borderId="69" xfId="0" applyFont="1" applyBorder="1"/>
    <xf numFmtId="0" fontId="3" fillId="0" borderId="70" xfId="0" applyFont="1" applyBorder="1"/>
    <xf numFmtId="0" fontId="2" fillId="8" borderId="21" xfId="0" applyFont="1" applyFill="1" applyBorder="1" applyAlignment="1">
      <alignment horizontal="center" wrapText="1"/>
    </xf>
    <xf numFmtId="0" fontId="3" fillId="0" borderId="28" xfId="0" applyFont="1" applyBorder="1"/>
    <xf numFmtId="0" fontId="3" fillId="0" borderId="35" xfId="0" applyFont="1" applyBorder="1"/>
    <xf numFmtId="2" fontId="2" fillId="8" borderId="21" xfId="0" applyNumberFormat="1" applyFont="1" applyFill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4" fillId="7" borderId="19" xfId="0" applyFont="1" applyFill="1" applyBorder="1" applyAlignment="1">
      <alignment horizontal="center" vertical="center" wrapText="1"/>
    </xf>
    <xf numFmtId="0" fontId="3" fillId="0" borderId="56" xfId="0" applyFont="1" applyBorder="1"/>
    <xf numFmtId="0" fontId="7" fillId="6" borderId="14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47" xfId="0" applyFont="1" applyBorder="1"/>
    <xf numFmtId="0" fontId="7" fillId="6" borderId="62" xfId="0" applyFont="1" applyFill="1" applyBorder="1" applyAlignment="1">
      <alignment horizontal="center" vertical="center"/>
    </xf>
    <xf numFmtId="0" fontId="3" fillId="0" borderId="63" xfId="0" applyFont="1" applyBorder="1"/>
    <xf numFmtId="0" fontId="3" fillId="0" borderId="64" xfId="0" applyFont="1" applyBorder="1"/>
    <xf numFmtId="0" fontId="1" fillId="7" borderId="4" xfId="0" applyFont="1" applyFill="1" applyBorder="1" applyAlignment="1">
      <alignment horizontal="left" vertical="center" wrapText="1"/>
    </xf>
    <xf numFmtId="0" fontId="3" fillId="0" borderId="16" xfId="0" applyFont="1" applyBorder="1"/>
    <xf numFmtId="0" fontId="3" fillId="0" borderId="6" xfId="0" applyFont="1" applyBorder="1"/>
    <xf numFmtId="0" fontId="3" fillId="0" borderId="24" xfId="0" applyFont="1" applyBorder="1"/>
    <xf numFmtId="0" fontId="3" fillId="0" borderId="65" xfId="0" applyFont="1" applyBorder="1"/>
    <xf numFmtId="0" fontId="3" fillId="0" borderId="31" xfId="0" applyFont="1" applyBorder="1"/>
    <xf numFmtId="0" fontId="4" fillId="7" borderId="21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3" fillId="0" borderId="48" xfId="0" applyFont="1" applyBorder="1"/>
    <xf numFmtId="0" fontId="2" fillId="0" borderId="18" xfId="0" applyFont="1" applyBorder="1" applyAlignment="1">
      <alignment horizontal="center"/>
    </xf>
    <xf numFmtId="0" fontId="10" fillId="7" borderId="15" xfId="0" applyFont="1" applyFill="1" applyBorder="1" applyAlignment="1">
      <alignment horizontal="left" vertical="center" wrapText="1"/>
    </xf>
    <xf numFmtId="0" fontId="3" fillId="0" borderId="23" xfId="0" applyFont="1" applyBorder="1"/>
    <xf numFmtId="0" fontId="3" fillId="0" borderId="30" xfId="0" applyFont="1" applyBorder="1"/>
    <xf numFmtId="0" fontId="7" fillId="7" borderId="21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7" fillId="7" borderId="15" xfId="0" applyFont="1" applyFill="1" applyBorder="1" applyAlignment="1">
      <alignment horizontal="left" vertical="top" wrapText="1"/>
    </xf>
    <xf numFmtId="0" fontId="32" fillId="7" borderId="15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7" fillId="8" borderId="21" xfId="0" applyFont="1" applyFill="1" applyBorder="1" applyAlignment="1">
      <alignment horizontal="center" wrapText="1"/>
    </xf>
    <xf numFmtId="0" fontId="7" fillId="7" borderId="50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1" fillId="7" borderId="15" xfId="0" applyFont="1" applyFill="1" applyBorder="1" applyAlignment="1">
      <alignment horizontal="left" vertical="center" wrapText="1"/>
    </xf>
    <xf numFmtId="0" fontId="2" fillId="7" borderId="21" xfId="0" applyFont="1" applyFill="1" applyBorder="1" applyAlignment="1">
      <alignment horizontal="center"/>
    </xf>
    <xf numFmtId="0" fontId="3" fillId="0" borderId="34" xfId="0" applyFont="1" applyBorder="1"/>
    <xf numFmtId="0" fontId="4" fillId="7" borderId="41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2" fillId="7" borderId="21" xfId="0" applyFont="1" applyFill="1" applyBorder="1" applyAlignment="1">
      <alignment horizontal="center" wrapText="1"/>
    </xf>
    <xf numFmtId="0" fontId="2" fillId="8" borderId="21" xfId="0" applyFont="1" applyFill="1" applyBorder="1" applyAlignment="1">
      <alignment horizontal="center"/>
    </xf>
    <xf numFmtId="0" fontId="3" fillId="0" borderId="29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5" fillId="0" borderId="6" xfId="0" applyFont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2" fontId="7" fillId="8" borderId="21" xfId="0" applyNumberFormat="1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32" xfId="0" applyFont="1" applyBorder="1"/>
    <xf numFmtId="0" fontId="3" fillId="0" borderId="33" xfId="0" applyFont="1" applyBorder="1"/>
    <xf numFmtId="0" fontId="2" fillId="8" borderId="17" xfId="0" applyFont="1" applyFill="1" applyBorder="1" applyAlignment="1">
      <alignment horizontal="center"/>
    </xf>
    <xf numFmtId="0" fontId="7" fillId="6" borderId="15" xfId="0" applyFont="1" applyFill="1" applyBorder="1" applyAlignment="1">
      <alignment horizontal="left" vertical="center" wrapText="1"/>
    </xf>
    <xf numFmtId="0" fontId="3" fillId="0" borderId="38" xfId="0" applyFont="1" applyBorder="1"/>
    <xf numFmtId="0" fontId="3" fillId="0" borderId="39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picentrk.ua/ua/shop/polytsia-dlia-vannoi-metal-styl-kutova-25-sm-2-yarusna-chorna-pv-25233.html?utm_source=google&amp;utm_medium=cpc&amp;adtype=pla&amp;product_channel=online&amp;utm_id=22921236691&amp;utm_content&amp;store_code&amp;gad_source=1&amp;gad_campaignid=22917123074&amp;gbraid=0AAAAADLIb1OfjXF_r3LsEeM_NO9plfIdS&amp;gclid=CjwKCAiAlrXJBhBAEiwA-5pgwkgHgKCY5PqanW4090y1YpKH4Q-YPM8ARFrlkiYr-wJLDc-lAT7eRRoCWNgQAvD_BwE" TargetMode="External"/><Relationship Id="rId3" Type="http://schemas.openxmlformats.org/officeDocument/2006/relationships/hyperlink" Target="https://epicentrk.ua/ua/shop/kompakt-cersanit-mito-grey-011.html" TargetMode="External"/><Relationship Id="rId7" Type="http://schemas.openxmlformats.org/officeDocument/2006/relationships/hyperlink" Target="https://build.rozetka.com.ua/ua/276200848/p276200848/?gad_source=1&amp;gad_campaignid=21020380025&amp;gbraid=0AAAAADQ2juCP2wk4dlDmoVYWZnOeR_k21&amp;gclid=CjwKCAiA3L_JBhAlEiwAlcWO5-lbWzxpbj0eU8CW_RNqP3lUyPGQyBTFzXCG0E1J0WtlYLAol0os1RoCfdoQAvD_BwE" TargetMode="External"/><Relationship Id="rId2" Type="http://schemas.openxmlformats.org/officeDocument/2006/relationships/hyperlink" Target="https://build.rozetka.com.ua/ua/435404654/p435404654/?gad_source=1&amp;gad_campaignid=21020380025&amp;gbraid=0AAAAADQ2juCP2wk4dlDmoVYWZnOeR_k21&amp;gclid=CjwKCAiA3L_JBhAlEiwAlcWO5xBO1VZ1XAp1GApuamDXPMXThUAPe7h8ZTOZqEWa4x_kFxWFO1jPXhoCV8gQAvD_BwE" TargetMode="External"/><Relationship Id="rId1" Type="http://schemas.openxmlformats.org/officeDocument/2006/relationships/hyperlink" Target="https://ukrchoice.in.ua/ua/p1995877774-vannaya-moechnaya-svarnaya.html?source=merchant_center&amp;gad_source=1&amp;gad_campaignid=21955255599&amp;gbraid=0AAAAA9SNn9j-5wAA-__VO93FKRickv7vz&amp;gclid=CjwKCAiAlrXJBhBAEiwA-5pgws8Tbz4BJ_wI4-gGz-u7euYJqAZwnKOxX1LquEqtUGfxg1BZODKVjRoCqAcQAvD_BwE" TargetMode="External"/><Relationship Id="rId6" Type="http://schemas.openxmlformats.org/officeDocument/2006/relationships/hyperlink" Target="https://qtap.shop/dushevaya-sistema-qtap-crm-1004" TargetMode="External"/><Relationship Id="rId5" Type="http://schemas.openxmlformats.org/officeDocument/2006/relationships/hyperlink" Target="https://epicentrk.ua/ua/shop/zmishuvach-dlia-umyvalnyka-gh-piano-10-12-130.html" TargetMode="External"/><Relationship Id="rId10" Type="http://schemas.openxmlformats.org/officeDocument/2006/relationships/hyperlink" Target="https://greenwok.in.ua/uk/stil-vyrobnychyj-ostrivnyj-shyryna-1000-nerzhaviyucha-stal?gad_source=1&amp;gad_campaignid=21689837904&amp;gbraid=0AAAAA9TRc4OfOD-gLJLoM7gfW6MngsIWW&amp;gclid=Cj0KCQiA_8TJBhDNARIsAPX5qxQw-Z2S8f4LwoCdA4nGST1D7UPQ1jmIUwuLgDobVewMQrbClbB489kaAkh4EALw_wcB" TargetMode="External"/><Relationship Id="rId4" Type="http://schemas.openxmlformats.org/officeDocument/2006/relationships/hyperlink" Target="https://tvo-e.com.ua/smesitel-dlya-kuxni-kroner-krp-edelstahl-klassisch-esg035-cv023000?utm_source=google&amp;utm_medium=cpc&amp;utm_campaign=%7BPMAX_Kroner%7D&amp;utm_content=&amp;utm_term=&amp;gad_source=1&amp;gad_campaignid=22422873324&amp;gbraid=0AAAAApNIWPyn1ghV93y-9l3wYkUy8O9q-&amp;gclid=CjwKCAiA3L_JBhAlEiwAlcWO5yqnx_L934bgeU4n1hTYP2AgdP72eMVm4XuqZQm1EsY6VtgiphkPaxoCl14QAvD_BwE" TargetMode="External"/><Relationship Id="rId9" Type="http://schemas.openxmlformats.org/officeDocument/2006/relationships/hyperlink" Target="https://epicentrk.ua/ua/shop/dushevaya-kabina-diamond-premium-90kh90-sm-dp00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02"/>
  <sheetViews>
    <sheetView tabSelected="1" topLeftCell="A130" zoomScale="60" zoomScaleNormal="60" workbookViewId="0">
      <selection activeCell="F137" sqref="F137"/>
    </sheetView>
  </sheetViews>
  <sheetFormatPr defaultColWidth="14.44140625" defaultRowHeight="15" customHeight="1" x14ac:dyDescent="0.3"/>
  <cols>
    <col min="1" max="1" width="5.109375" customWidth="1"/>
    <col min="2" max="2" width="55.6640625" customWidth="1"/>
    <col min="3" max="3" width="18.109375" customWidth="1"/>
    <col min="4" max="4" width="15.5546875" customWidth="1"/>
    <col min="5" max="5" width="13.33203125" customWidth="1"/>
    <col min="6" max="6" width="27.44140625" customWidth="1"/>
    <col min="7" max="7" width="45.109375" customWidth="1"/>
    <col min="8" max="8" width="32.6640625" customWidth="1"/>
    <col min="9" max="9" width="31.6640625" customWidth="1"/>
    <col min="10" max="10" width="16.33203125" customWidth="1"/>
    <col min="11" max="11" width="26.88671875" customWidth="1"/>
    <col min="12" max="26" width="8.88671875" customWidth="1"/>
  </cols>
  <sheetData>
    <row r="1" spans="1:30" ht="74.25" customHeight="1" x14ac:dyDescent="0.3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9" customHeight="1" x14ac:dyDescent="0.3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33" customHeight="1" x14ac:dyDescent="0.3">
      <c r="A3" s="182" t="s">
        <v>1</v>
      </c>
      <c r="B3" s="138"/>
      <c r="C3" s="138"/>
      <c r="D3" s="138"/>
      <c r="E3" s="138"/>
      <c r="F3" s="139"/>
      <c r="G3" s="183"/>
      <c r="H3" s="138"/>
      <c r="I3" s="138"/>
      <c r="J3" s="138"/>
      <c r="K3" s="13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0" ht="18" customHeight="1" x14ac:dyDescent="0.3">
      <c r="A4" s="18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0" ht="31.5" customHeight="1" x14ac:dyDescent="0.3">
      <c r="A5" s="186" t="s">
        <v>2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0" ht="34.5" customHeight="1" x14ac:dyDescent="0.3">
      <c r="A6" s="137" t="s">
        <v>3</v>
      </c>
      <c r="B6" s="138"/>
      <c r="C6" s="138"/>
      <c r="D6" s="138"/>
      <c r="E6" s="138"/>
      <c r="F6" s="138"/>
      <c r="G6" s="138"/>
      <c r="H6" s="138"/>
      <c r="I6" s="138"/>
      <c r="J6" s="138"/>
      <c r="K6" s="139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74.25" customHeight="1" x14ac:dyDescent="0.3">
      <c r="A7" s="3" t="s">
        <v>4</v>
      </c>
      <c r="B7" s="167" t="s">
        <v>5</v>
      </c>
      <c r="C7" s="168"/>
      <c r="D7" s="4" t="s">
        <v>6</v>
      </c>
      <c r="E7" s="5" t="s">
        <v>7</v>
      </c>
      <c r="F7" s="106" t="s">
        <v>8</v>
      </c>
      <c r="G7" s="107"/>
      <c r="H7" s="6" t="s">
        <v>9</v>
      </c>
      <c r="I7" s="7" t="s">
        <v>10</v>
      </c>
      <c r="J7" s="7" t="s">
        <v>11</v>
      </c>
      <c r="K7" s="8" t="s">
        <v>12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0" ht="34.5" customHeight="1" x14ac:dyDescent="0.3">
      <c r="A8" s="142">
        <v>1</v>
      </c>
      <c r="B8" s="164" t="s">
        <v>161</v>
      </c>
      <c r="C8" s="149"/>
      <c r="D8" s="189">
        <v>4</v>
      </c>
      <c r="E8" s="163" t="s">
        <v>13</v>
      </c>
      <c r="F8" s="187" t="s">
        <v>14</v>
      </c>
      <c r="G8" s="171"/>
      <c r="H8" s="193"/>
      <c r="I8" s="193"/>
      <c r="J8" s="188"/>
      <c r="K8" s="17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0" ht="42.75" customHeight="1" x14ac:dyDescent="0.3">
      <c r="A9" s="143"/>
      <c r="B9" s="160"/>
      <c r="C9" s="151"/>
      <c r="D9" s="190"/>
      <c r="E9" s="156"/>
      <c r="F9" s="9" t="s">
        <v>15</v>
      </c>
      <c r="G9" s="10"/>
      <c r="H9" s="190"/>
      <c r="I9" s="190"/>
      <c r="J9" s="133"/>
      <c r="K9" s="13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0" ht="42.75" customHeight="1" x14ac:dyDescent="0.3">
      <c r="A10" s="143"/>
      <c r="B10" s="160"/>
      <c r="C10" s="151"/>
      <c r="D10" s="190"/>
      <c r="E10" s="156"/>
      <c r="F10" s="9" t="s">
        <v>16</v>
      </c>
      <c r="G10" s="10"/>
      <c r="H10" s="190"/>
      <c r="I10" s="190"/>
      <c r="J10" s="133"/>
      <c r="K10" s="13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1"/>
      <c r="AB10" s="11"/>
    </row>
    <row r="11" spans="1:30" ht="42.75" customHeight="1" x14ac:dyDescent="0.3">
      <c r="A11" s="143"/>
      <c r="B11" s="160"/>
      <c r="C11" s="151"/>
      <c r="D11" s="190"/>
      <c r="E11" s="156"/>
      <c r="F11" s="9" t="s">
        <v>17</v>
      </c>
      <c r="G11" s="10"/>
      <c r="H11" s="190"/>
      <c r="I11" s="190"/>
      <c r="J11" s="133"/>
      <c r="K11" s="13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1"/>
      <c r="AB11" s="11"/>
    </row>
    <row r="12" spans="1:30" ht="42.75" customHeight="1" x14ac:dyDescent="0.3">
      <c r="A12" s="143"/>
      <c r="B12" s="160"/>
      <c r="C12" s="151"/>
      <c r="D12" s="190"/>
      <c r="E12" s="156"/>
      <c r="F12" s="9" t="s">
        <v>18</v>
      </c>
      <c r="G12" s="10"/>
      <c r="H12" s="190"/>
      <c r="I12" s="190"/>
      <c r="J12" s="133"/>
      <c r="K12" s="13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1"/>
      <c r="AB12" s="11"/>
    </row>
    <row r="13" spans="1:30" ht="42.75" customHeight="1" x14ac:dyDescent="0.3">
      <c r="A13" s="143"/>
      <c r="B13" s="160"/>
      <c r="C13" s="151"/>
      <c r="D13" s="190"/>
      <c r="E13" s="156"/>
      <c r="F13" s="9" t="s">
        <v>19</v>
      </c>
      <c r="G13" s="10"/>
      <c r="H13" s="190"/>
      <c r="I13" s="190"/>
      <c r="J13" s="133"/>
      <c r="K13" s="13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1"/>
      <c r="AB13" s="11"/>
    </row>
    <row r="14" spans="1:30" ht="42.75" customHeight="1" x14ac:dyDescent="0.3">
      <c r="A14" s="179"/>
      <c r="B14" s="161"/>
      <c r="C14" s="153"/>
      <c r="D14" s="191"/>
      <c r="E14" s="192"/>
      <c r="F14" s="9" t="s">
        <v>20</v>
      </c>
      <c r="G14" s="10"/>
      <c r="H14" s="191"/>
      <c r="I14" s="191"/>
      <c r="J14" s="174"/>
      <c r="K14" s="13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1"/>
      <c r="AB14" s="11"/>
    </row>
    <row r="15" spans="1:30" ht="45" customHeight="1" x14ac:dyDescent="0.3">
      <c r="A15" s="142">
        <v>3</v>
      </c>
      <c r="B15" s="194" t="s">
        <v>162</v>
      </c>
      <c r="C15" s="149"/>
      <c r="D15" s="162">
        <v>10</v>
      </c>
      <c r="E15" s="163" t="s">
        <v>13</v>
      </c>
      <c r="F15" s="140" t="s">
        <v>21</v>
      </c>
      <c r="G15" s="171"/>
      <c r="H15" s="178"/>
      <c r="I15" s="178"/>
      <c r="J15" s="135"/>
      <c r="K15" s="17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30" ht="40.5" customHeight="1" x14ac:dyDescent="0.3">
      <c r="A16" s="143"/>
      <c r="B16" s="160"/>
      <c r="C16" s="151"/>
      <c r="D16" s="133"/>
      <c r="E16" s="156"/>
      <c r="F16" s="9" t="s">
        <v>22</v>
      </c>
      <c r="G16" s="12"/>
      <c r="H16" s="133"/>
      <c r="I16" s="133"/>
      <c r="J16" s="133"/>
      <c r="K16" s="13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8" ht="40.5" customHeight="1" x14ac:dyDescent="0.3">
      <c r="A17" s="143"/>
      <c r="B17" s="160"/>
      <c r="C17" s="151"/>
      <c r="D17" s="133"/>
      <c r="E17" s="156"/>
      <c r="F17" s="9" t="s">
        <v>23</v>
      </c>
      <c r="G17" s="13"/>
      <c r="H17" s="133"/>
      <c r="I17" s="133"/>
      <c r="J17" s="133"/>
      <c r="K17" s="13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8" ht="40.5" customHeight="1" x14ac:dyDescent="0.3">
      <c r="A18" s="143"/>
      <c r="B18" s="160"/>
      <c r="C18" s="151"/>
      <c r="D18" s="133"/>
      <c r="E18" s="156"/>
      <c r="F18" s="9" t="s">
        <v>24</v>
      </c>
      <c r="G18" s="13"/>
      <c r="H18" s="133"/>
      <c r="I18" s="133"/>
      <c r="J18" s="133"/>
      <c r="K18" s="13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1"/>
      <c r="AB18" s="11"/>
    </row>
    <row r="19" spans="1:28" ht="40.5" customHeight="1" x14ac:dyDescent="0.3">
      <c r="A19" s="143"/>
      <c r="B19" s="160"/>
      <c r="C19" s="151"/>
      <c r="D19" s="133"/>
      <c r="E19" s="156"/>
      <c r="F19" s="9" t="s">
        <v>25</v>
      </c>
      <c r="G19" s="13"/>
      <c r="H19" s="133"/>
      <c r="I19" s="133"/>
      <c r="J19" s="133"/>
      <c r="K19" s="13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1"/>
      <c r="AB19" s="11"/>
    </row>
    <row r="20" spans="1:28" ht="66" customHeight="1" x14ac:dyDescent="0.3">
      <c r="A20" s="143"/>
      <c r="B20" s="160"/>
      <c r="C20" s="151"/>
      <c r="D20" s="133"/>
      <c r="E20" s="156"/>
      <c r="F20" s="9" t="s">
        <v>26</v>
      </c>
      <c r="G20" s="13"/>
      <c r="H20" s="133"/>
      <c r="I20" s="133"/>
      <c r="J20" s="133"/>
      <c r="K20" s="13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1"/>
      <c r="AB20" s="11"/>
    </row>
    <row r="21" spans="1:28" ht="51.75" customHeight="1" x14ac:dyDescent="0.3">
      <c r="A21" s="143"/>
      <c r="B21" s="160"/>
      <c r="C21" s="151"/>
      <c r="D21" s="133"/>
      <c r="E21" s="156"/>
      <c r="F21" s="9" t="s">
        <v>27</v>
      </c>
      <c r="G21" s="13"/>
      <c r="H21" s="133"/>
      <c r="I21" s="133"/>
      <c r="J21" s="133"/>
      <c r="K21" s="13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1"/>
      <c r="AB21" s="11"/>
    </row>
    <row r="22" spans="1:28" ht="40.5" customHeight="1" x14ac:dyDescent="0.3">
      <c r="A22" s="143"/>
      <c r="B22" s="160"/>
      <c r="C22" s="151"/>
      <c r="D22" s="133"/>
      <c r="E22" s="156"/>
      <c r="F22" s="9" t="s">
        <v>28</v>
      </c>
      <c r="G22" s="13"/>
      <c r="H22" s="133"/>
      <c r="I22" s="133"/>
      <c r="J22" s="133"/>
      <c r="K22" s="13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1"/>
      <c r="AB22" s="11"/>
    </row>
    <row r="23" spans="1:28" ht="40.5" customHeight="1" x14ac:dyDescent="0.3">
      <c r="A23" s="143"/>
      <c r="B23" s="160"/>
      <c r="C23" s="151"/>
      <c r="D23" s="133"/>
      <c r="E23" s="156"/>
      <c r="F23" s="9" t="s">
        <v>17</v>
      </c>
      <c r="G23" s="13"/>
      <c r="H23" s="133"/>
      <c r="I23" s="133"/>
      <c r="J23" s="133"/>
      <c r="K23" s="13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1"/>
      <c r="AB23" s="11"/>
    </row>
    <row r="24" spans="1:28" ht="40.5" customHeight="1" x14ac:dyDescent="0.3">
      <c r="A24" s="143"/>
      <c r="B24" s="160"/>
      <c r="C24" s="151"/>
      <c r="D24" s="133"/>
      <c r="E24" s="156"/>
      <c r="F24" s="9" t="s">
        <v>19</v>
      </c>
      <c r="G24" s="13"/>
      <c r="H24" s="133"/>
      <c r="I24" s="133"/>
      <c r="J24" s="133"/>
      <c r="K24" s="13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1"/>
      <c r="AB24" s="11"/>
    </row>
    <row r="25" spans="1:28" ht="40.5" customHeight="1" x14ac:dyDescent="0.3">
      <c r="A25" s="143"/>
      <c r="B25" s="160"/>
      <c r="C25" s="151"/>
      <c r="D25" s="133"/>
      <c r="E25" s="156"/>
      <c r="F25" s="9" t="s">
        <v>29</v>
      </c>
      <c r="G25" s="13"/>
      <c r="H25" s="133"/>
      <c r="I25" s="133"/>
      <c r="J25" s="133"/>
      <c r="K25" s="13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1"/>
      <c r="AB25" s="11"/>
    </row>
    <row r="26" spans="1:28" ht="40.5" customHeight="1" x14ac:dyDescent="0.3">
      <c r="A26" s="179"/>
      <c r="B26" s="195"/>
      <c r="C26" s="196"/>
      <c r="D26" s="174"/>
      <c r="E26" s="192"/>
      <c r="F26" s="14" t="s">
        <v>30</v>
      </c>
      <c r="G26" s="13"/>
      <c r="H26" s="174"/>
      <c r="I26" s="174"/>
      <c r="J26" s="174"/>
      <c r="K26" s="13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1"/>
      <c r="AB26" s="11"/>
    </row>
    <row r="27" spans="1:28" ht="55.5" customHeight="1" x14ac:dyDescent="0.3">
      <c r="A27" s="142">
        <v>4</v>
      </c>
      <c r="B27" s="164" t="s">
        <v>163</v>
      </c>
      <c r="C27" s="149"/>
      <c r="D27" s="162">
        <v>2</v>
      </c>
      <c r="E27" s="163" t="s">
        <v>13</v>
      </c>
      <c r="F27" s="175" t="s">
        <v>31</v>
      </c>
      <c r="G27" s="176"/>
      <c r="H27" s="169"/>
      <c r="I27" s="132"/>
      <c r="J27" s="132"/>
      <c r="K27" s="17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8" ht="24.75" customHeight="1" x14ac:dyDescent="0.3">
      <c r="A28" s="143"/>
      <c r="B28" s="160"/>
      <c r="C28" s="151"/>
      <c r="D28" s="133"/>
      <c r="E28" s="156"/>
      <c r="F28" s="9" t="s">
        <v>17</v>
      </c>
      <c r="G28" s="12"/>
      <c r="H28" s="133"/>
      <c r="I28" s="133"/>
      <c r="J28" s="133"/>
      <c r="K28" s="13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8" ht="24.75" customHeight="1" x14ac:dyDescent="0.3">
      <c r="A29" s="143"/>
      <c r="B29" s="160"/>
      <c r="C29" s="151"/>
      <c r="D29" s="133"/>
      <c r="E29" s="156"/>
      <c r="F29" s="9" t="s">
        <v>19</v>
      </c>
      <c r="G29" s="12"/>
      <c r="H29" s="133"/>
      <c r="I29" s="133"/>
      <c r="J29" s="133"/>
      <c r="K29" s="13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8" ht="24.75" customHeight="1" x14ac:dyDescent="0.3">
      <c r="A30" s="143"/>
      <c r="B30" s="160"/>
      <c r="C30" s="151"/>
      <c r="D30" s="133"/>
      <c r="E30" s="156"/>
      <c r="F30" s="9" t="s">
        <v>29</v>
      </c>
      <c r="G30" s="12"/>
      <c r="H30" s="133"/>
      <c r="I30" s="133"/>
      <c r="J30" s="133"/>
      <c r="K30" s="13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8" ht="24.75" customHeight="1" x14ac:dyDescent="0.3">
      <c r="A31" s="143"/>
      <c r="B31" s="160"/>
      <c r="C31" s="151"/>
      <c r="D31" s="133"/>
      <c r="E31" s="156"/>
      <c r="F31" s="15" t="s">
        <v>22</v>
      </c>
      <c r="G31" s="12"/>
      <c r="H31" s="133"/>
      <c r="I31" s="133"/>
      <c r="J31" s="133"/>
      <c r="K31" s="13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8" ht="41.25" customHeight="1" x14ac:dyDescent="0.3">
      <c r="A32" s="143"/>
      <c r="B32" s="160"/>
      <c r="C32" s="151"/>
      <c r="D32" s="133"/>
      <c r="E32" s="156"/>
      <c r="F32" s="16" t="s">
        <v>32</v>
      </c>
      <c r="G32" s="17"/>
      <c r="H32" s="133"/>
      <c r="I32" s="133"/>
      <c r="J32" s="133"/>
      <c r="K32" s="13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8" ht="33" customHeight="1" x14ac:dyDescent="0.3">
      <c r="A33" s="143"/>
      <c r="B33" s="160"/>
      <c r="C33" s="151"/>
      <c r="D33" s="133"/>
      <c r="E33" s="156"/>
      <c r="F33" s="18" t="s">
        <v>33</v>
      </c>
      <c r="G33" s="12"/>
      <c r="H33" s="133"/>
      <c r="I33" s="133"/>
      <c r="J33" s="133"/>
      <c r="K33" s="13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8" ht="41.25" customHeight="1" x14ac:dyDescent="0.3">
      <c r="A34" s="143"/>
      <c r="B34" s="160"/>
      <c r="C34" s="151"/>
      <c r="D34" s="133"/>
      <c r="E34" s="156"/>
      <c r="F34" s="18" t="s">
        <v>34</v>
      </c>
      <c r="G34" s="12"/>
      <c r="H34" s="133"/>
      <c r="I34" s="133"/>
      <c r="J34" s="133"/>
      <c r="K34" s="13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8" ht="41.25" customHeight="1" x14ac:dyDescent="0.3">
      <c r="A35" s="143"/>
      <c r="B35" s="160"/>
      <c r="C35" s="151"/>
      <c r="D35" s="133"/>
      <c r="E35" s="156"/>
      <c r="F35" s="16" t="s">
        <v>35</v>
      </c>
      <c r="G35" s="17"/>
      <c r="H35" s="133"/>
      <c r="I35" s="133"/>
      <c r="J35" s="133"/>
      <c r="K35" s="13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8" ht="27.75" customHeight="1" x14ac:dyDescent="0.3">
      <c r="A36" s="143"/>
      <c r="B36" s="160"/>
      <c r="C36" s="151"/>
      <c r="D36" s="133"/>
      <c r="E36" s="156"/>
      <c r="F36" s="18" t="s">
        <v>24</v>
      </c>
      <c r="G36" s="12"/>
      <c r="H36" s="133"/>
      <c r="I36" s="133"/>
      <c r="J36" s="133"/>
      <c r="K36" s="13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8" ht="27.75" customHeight="1" x14ac:dyDescent="0.3">
      <c r="A37" s="143"/>
      <c r="B37" s="160"/>
      <c r="C37" s="151"/>
      <c r="D37" s="133"/>
      <c r="E37" s="156"/>
      <c r="F37" s="18" t="s">
        <v>36</v>
      </c>
      <c r="G37" s="12"/>
      <c r="H37" s="133"/>
      <c r="I37" s="133"/>
      <c r="J37" s="133"/>
      <c r="K37" s="13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8" ht="62.25" customHeight="1" x14ac:dyDescent="0.3">
      <c r="A38" s="144"/>
      <c r="B38" s="161"/>
      <c r="C38" s="153"/>
      <c r="D38" s="134"/>
      <c r="E38" s="157"/>
      <c r="F38" s="14" t="s">
        <v>30</v>
      </c>
      <c r="G38" s="19"/>
      <c r="H38" s="134"/>
      <c r="I38" s="134"/>
      <c r="J38" s="134"/>
      <c r="K38" s="13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1"/>
      <c r="AB38" s="11"/>
    </row>
    <row r="39" spans="1:28" ht="75.75" customHeight="1" x14ac:dyDescent="0.3">
      <c r="A39" s="142">
        <v>5</v>
      </c>
      <c r="B39" s="164" t="s">
        <v>37</v>
      </c>
      <c r="C39" s="149"/>
      <c r="D39" s="162">
        <v>10</v>
      </c>
      <c r="E39" s="163" t="s">
        <v>13</v>
      </c>
      <c r="F39" s="170" t="s">
        <v>38</v>
      </c>
      <c r="G39" s="171"/>
      <c r="H39" s="20"/>
      <c r="I39" s="20"/>
      <c r="J39" s="2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1"/>
      <c r="AB39" s="11"/>
    </row>
    <row r="40" spans="1:28" ht="40.5" customHeight="1" x14ac:dyDescent="0.3">
      <c r="A40" s="143"/>
      <c r="B40" s="160"/>
      <c r="C40" s="151"/>
      <c r="D40" s="133"/>
      <c r="E40" s="156"/>
      <c r="F40" s="9" t="s">
        <v>17</v>
      </c>
      <c r="G40" s="13"/>
      <c r="H40" s="23"/>
      <c r="I40" s="23"/>
      <c r="J40" s="24"/>
      <c r="K40" s="2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1"/>
      <c r="AB40" s="11"/>
    </row>
    <row r="41" spans="1:28" ht="40.5" customHeight="1" x14ac:dyDescent="0.3">
      <c r="A41" s="143"/>
      <c r="B41" s="160"/>
      <c r="C41" s="151"/>
      <c r="D41" s="133"/>
      <c r="E41" s="156"/>
      <c r="F41" s="9" t="s">
        <v>19</v>
      </c>
      <c r="G41" s="26"/>
      <c r="H41" s="23"/>
      <c r="I41" s="23"/>
      <c r="J41" s="24"/>
      <c r="K41" s="2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1"/>
      <c r="AB41" s="11"/>
    </row>
    <row r="42" spans="1:28" ht="40.5" customHeight="1" x14ac:dyDescent="0.3">
      <c r="A42" s="143"/>
      <c r="B42" s="160"/>
      <c r="C42" s="151"/>
      <c r="D42" s="133"/>
      <c r="E42" s="156"/>
      <c r="F42" s="9" t="s">
        <v>29</v>
      </c>
      <c r="G42" s="13"/>
      <c r="H42" s="23"/>
      <c r="I42" s="23"/>
      <c r="J42" s="24"/>
      <c r="K42" s="2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1"/>
      <c r="AB42" s="11"/>
    </row>
    <row r="43" spans="1:28" ht="40.5" customHeight="1" x14ac:dyDescent="0.3">
      <c r="A43" s="143"/>
      <c r="B43" s="160"/>
      <c r="C43" s="151"/>
      <c r="D43" s="133"/>
      <c r="E43" s="156"/>
      <c r="F43" s="18" t="s">
        <v>22</v>
      </c>
      <c r="G43" s="13"/>
      <c r="H43" s="23"/>
      <c r="I43" s="23"/>
      <c r="J43" s="24"/>
      <c r="K43" s="2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1"/>
      <c r="AB43" s="11"/>
    </row>
    <row r="44" spans="1:28" ht="40.5" customHeight="1" x14ac:dyDescent="0.3">
      <c r="A44" s="144"/>
      <c r="B44" s="161"/>
      <c r="C44" s="153"/>
      <c r="D44" s="134"/>
      <c r="E44" s="157"/>
      <c r="F44" s="14" t="s">
        <v>39</v>
      </c>
      <c r="G44" s="19"/>
      <c r="H44" s="27"/>
      <c r="I44" s="27"/>
      <c r="J44" s="28"/>
      <c r="K44" s="2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1"/>
      <c r="AB44" s="11"/>
    </row>
    <row r="45" spans="1:28" ht="54" customHeight="1" x14ac:dyDescent="0.3">
      <c r="A45" s="142">
        <v>6</v>
      </c>
      <c r="B45" s="165" t="s">
        <v>164</v>
      </c>
      <c r="C45" s="149"/>
      <c r="D45" s="162">
        <v>23</v>
      </c>
      <c r="E45" s="163" t="s">
        <v>13</v>
      </c>
      <c r="F45" s="170" t="s">
        <v>40</v>
      </c>
      <c r="G45" s="171"/>
      <c r="H45" s="132"/>
      <c r="I45" s="132"/>
      <c r="J45" s="132"/>
      <c r="K45" s="17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1"/>
      <c r="AB45" s="11"/>
    </row>
    <row r="46" spans="1:28" ht="41.25" customHeight="1" x14ac:dyDescent="0.3">
      <c r="A46" s="143"/>
      <c r="B46" s="160"/>
      <c r="C46" s="151"/>
      <c r="D46" s="133"/>
      <c r="E46" s="156"/>
      <c r="F46" s="18" t="s">
        <v>22</v>
      </c>
      <c r="G46" s="13"/>
      <c r="H46" s="133"/>
      <c r="I46" s="133"/>
      <c r="J46" s="133"/>
      <c r="K46" s="13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1"/>
      <c r="AB46" s="11"/>
    </row>
    <row r="47" spans="1:28" ht="41.25" customHeight="1" x14ac:dyDescent="0.3">
      <c r="A47" s="143"/>
      <c r="B47" s="160"/>
      <c r="C47" s="151"/>
      <c r="D47" s="133"/>
      <c r="E47" s="156"/>
      <c r="F47" s="18" t="s">
        <v>41</v>
      </c>
      <c r="G47" s="13"/>
      <c r="H47" s="133"/>
      <c r="I47" s="133"/>
      <c r="J47" s="133"/>
      <c r="K47" s="13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1"/>
      <c r="AB47" s="11"/>
    </row>
    <row r="48" spans="1:28" ht="41.25" customHeight="1" x14ac:dyDescent="0.3">
      <c r="A48" s="143"/>
      <c r="B48" s="160"/>
      <c r="C48" s="151"/>
      <c r="D48" s="133"/>
      <c r="E48" s="156"/>
      <c r="F48" s="18" t="s">
        <v>42</v>
      </c>
      <c r="G48" s="13"/>
      <c r="H48" s="133"/>
      <c r="I48" s="133"/>
      <c r="J48" s="133"/>
      <c r="K48" s="13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1"/>
      <c r="AB48" s="11"/>
    </row>
    <row r="49" spans="1:28" ht="41.25" customHeight="1" x14ac:dyDescent="0.3">
      <c r="A49" s="143"/>
      <c r="B49" s="160"/>
      <c r="C49" s="151"/>
      <c r="D49" s="133"/>
      <c r="E49" s="156"/>
      <c r="F49" s="18" t="s">
        <v>43</v>
      </c>
      <c r="G49" s="13"/>
      <c r="H49" s="133"/>
      <c r="I49" s="133"/>
      <c r="J49" s="133"/>
      <c r="K49" s="13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1"/>
      <c r="AB49" s="11"/>
    </row>
    <row r="50" spans="1:28" ht="41.25" customHeight="1" x14ac:dyDescent="0.3">
      <c r="A50" s="143"/>
      <c r="B50" s="160"/>
      <c r="C50" s="151"/>
      <c r="D50" s="133"/>
      <c r="E50" s="156"/>
      <c r="F50" s="18" t="s">
        <v>44</v>
      </c>
      <c r="G50" s="13"/>
      <c r="H50" s="133"/>
      <c r="I50" s="133"/>
      <c r="J50" s="133"/>
      <c r="K50" s="13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1"/>
      <c r="AB50" s="11"/>
    </row>
    <row r="51" spans="1:28" ht="41.25" customHeight="1" x14ac:dyDescent="0.3">
      <c r="A51" s="143"/>
      <c r="B51" s="160"/>
      <c r="C51" s="151"/>
      <c r="D51" s="133"/>
      <c r="E51" s="156"/>
      <c r="F51" s="30" t="s">
        <v>45</v>
      </c>
      <c r="G51" s="13"/>
      <c r="H51" s="133"/>
      <c r="I51" s="133"/>
      <c r="J51" s="133"/>
      <c r="K51" s="13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1"/>
      <c r="AB51" s="11"/>
    </row>
    <row r="52" spans="1:28" ht="74.25" customHeight="1" x14ac:dyDescent="0.3">
      <c r="A52" s="143"/>
      <c r="B52" s="160"/>
      <c r="C52" s="151"/>
      <c r="D52" s="133"/>
      <c r="E52" s="156"/>
      <c r="F52" s="30" t="s">
        <v>29</v>
      </c>
      <c r="G52" s="13"/>
      <c r="H52" s="133"/>
      <c r="I52" s="133"/>
      <c r="J52" s="133"/>
      <c r="K52" s="13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1"/>
      <c r="AB52" s="11"/>
    </row>
    <row r="53" spans="1:28" ht="41.25" customHeight="1" x14ac:dyDescent="0.3">
      <c r="A53" s="143"/>
      <c r="B53" s="160"/>
      <c r="C53" s="151"/>
      <c r="D53" s="133"/>
      <c r="E53" s="156"/>
      <c r="F53" s="30" t="s">
        <v>30</v>
      </c>
      <c r="G53" s="13"/>
      <c r="H53" s="133"/>
      <c r="I53" s="133"/>
      <c r="J53" s="133"/>
      <c r="K53" s="13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1"/>
      <c r="AB53" s="11"/>
    </row>
    <row r="54" spans="1:28" ht="59.4" customHeight="1" x14ac:dyDescent="0.3">
      <c r="A54" s="144"/>
      <c r="B54" s="161"/>
      <c r="C54" s="153"/>
      <c r="D54" s="134"/>
      <c r="E54" s="157"/>
      <c r="F54" s="14" t="s">
        <v>46</v>
      </c>
      <c r="G54" s="19"/>
      <c r="H54" s="134"/>
      <c r="I54" s="134"/>
      <c r="J54" s="134"/>
      <c r="K54" s="13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1"/>
      <c r="AB54" s="11"/>
    </row>
    <row r="55" spans="1:28" ht="57" customHeight="1" x14ac:dyDescent="0.3">
      <c r="A55" s="142">
        <v>7</v>
      </c>
      <c r="B55" s="164" t="s">
        <v>165</v>
      </c>
      <c r="C55" s="149"/>
      <c r="D55" s="162">
        <v>3</v>
      </c>
      <c r="E55" s="163" t="s">
        <v>13</v>
      </c>
      <c r="F55" s="170" t="s">
        <v>47</v>
      </c>
      <c r="G55" s="171"/>
      <c r="H55" s="132"/>
      <c r="I55" s="132"/>
      <c r="J55" s="135"/>
      <c r="K55" s="17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1"/>
      <c r="AB55" s="11"/>
    </row>
    <row r="56" spans="1:28" ht="46.5" customHeight="1" x14ac:dyDescent="0.3">
      <c r="A56" s="143"/>
      <c r="B56" s="160"/>
      <c r="C56" s="151"/>
      <c r="D56" s="133"/>
      <c r="E56" s="156"/>
      <c r="F56" s="18" t="s">
        <v>48</v>
      </c>
      <c r="G56" s="13"/>
      <c r="H56" s="133"/>
      <c r="I56" s="133"/>
      <c r="J56" s="133"/>
      <c r="K56" s="13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1"/>
      <c r="AB56" s="11"/>
    </row>
    <row r="57" spans="1:28" ht="33" customHeight="1" x14ac:dyDescent="0.3">
      <c r="A57" s="143"/>
      <c r="B57" s="160"/>
      <c r="C57" s="151"/>
      <c r="D57" s="133"/>
      <c r="E57" s="156"/>
      <c r="F57" s="31" t="s">
        <v>49</v>
      </c>
      <c r="G57" s="12"/>
      <c r="H57" s="133"/>
      <c r="I57" s="133"/>
      <c r="J57" s="133"/>
      <c r="K57" s="13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1"/>
      <c r="AB57" s="11"/>
    </row>
    <row r="58" spans="1:28" ht="46.5" customHeight="1" x14ac:dyDescent="0.3">
      <c r="A58" s="143"/>
      <c r="B58" s="160"/>
      <c r="C58" s="151"/>
      <c r="D58" s="133"/>
      <c r="E58" s="156"/>
      <c r="F58" s="31" t="s">
        <v>50</v>
      </c>
      <c r="G58" s="13"/>
      <c r="H58" s="133"/>
      <c r="I58" s="133"/>
      <c r="J58" s="133"/>
      <c r="K58" s="13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1"/>
      <c r="AB58" s="11"/>
    </row>
    <row r="59" spans="1:28" ht="46.5" customHeight="1" x14ac:dyDescent="0.3">
      <c r="A59" s="143"/>
      <c r="B59" s="160"/>
      <c r="C59" s="151"/>
      <c r="D59" s="133"/>
      <c r="E59" s="156"/>
      <c r="F59" s="31" t="s">
        <v>51</v>
      </c>
      <c r="G59" s="13"/>
      <c r="H59" s="133"/>
      <c r="I59" s="133"/>
      <c r="J59" s="133"/>
      <c r="K59" s="13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1"/>
      <c r="AB59" s="11"/>
    </row>
    <row r="60" spans="1:28" ht="46.5" customHeight="1" x14ac:dyDescent="0.3">
      <c r="A60" s="143"/>
      <c r="B60" s="160"/>
      <c r="C60" s="151"/>
      <c r="D60" s="133"/>
      <c r="E60" s="156"/>
      <c r="F60" s="31" t="s">
        <v>52</v>
      </c>
      <c r="G60" s="13"/>
      <c r="H60" s="133"/>
      <c r="I60" s="133"/>
      <c r="J60" s="133"/>
      <c r="K60" s="13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1"/>
      <c r="AB60" s="11"/>
    </row>
    <row r="61" spans="1:28" ht="46.5" customHeight="1" x14ac:dyDescent="0.3">
      <c r="A61" s="143"/>
      <c r="B61" s="160"/>
      <c r="C61" s="151"/>
      <c r="D61" s="133"/>
      <c r="E61" s="156"/>
      <c r="F61" s="18" t="s">
        <v>53</v>
      </c>
      <c r="G61" s="13"/>
      <c r="H61" s="133"/>
      <c r="I61" s="133"/>
      <c r="J61" s="133"/>
      <c r="K61" s="13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1"/>
      <c r="AB61" s="11"/>
    </row>
    <row r="62" spans="1:28" ht="46.5" customHeight="1" x14ac:dyDescent="0.3">
      <c r="A62" s="143"/>
      <c r="B62" s="160"/>
      <c r="C62" s="151"/>
      <c r="D62" s="133"/>
      <c r="E62" s="156"/>
      <c r="F62" s="31" t="s">
        <v>54</v>
      </c>
      <c r="G62" s="12"/>
      <c r="H62" s="133"/>
      <c r="I62" s="133"/>
      <c r="J62" s="133"/>
      <c r="K62" s="13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1"/>
      <c r="AB62" s="11"/>
    </row>
    <row r="63" spans="1:28" ht="46.5" customHeight="1" x14ac:dyDescent="0.3">
      <c r="A63" s="144"/>
      <c r="B63" s="161"/>
      <c r="C63" s="153"/>
      <c r="D63" s="134"/>
      <c r="E63" s="157"/>
      <c r="F63" s="32" t="s">
        <v>43</v>
      </c>
      <c r="G63" s="33"/>
      <c r="H63" s="134"/>
      <c r="I63" s="134"/>
      <c r="J63" s="134"/>
      <c r="K63" s="13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1"/>
      <c r="AB63" s="11"/>
    </row>
    <row r="64" spans="1:28" ht="48" customHeight="1" x14ac:dyDescent="0.3">
      <c r="A64" s="142">
        <v>8</v>
      </c>
      <c r="B64" s="164" t="s">
        <v>166</v>
      </c>
      <c r="C64" s="149"/>
      <c r="D64" s="162">
        <v>27</v>
      </c>
      <c r="E64" s="163" t="s">
        <v>13</v>
      </c>
      <c r="F64" s="140" t="s">
        <v>55</v>
      </c>
      <c r="G64" s="141"/>
      <c r="H64" s="132"/>
      <c r="I64" s="132"/>
      <c r="J64" s="135"/>
      <c r="K64" s="136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8" ht="32.25" customHeight="1" x14ac:dyDescent="0.3">
      <c r="A65" s="143"/>
      <c r="B65" s="160"/>
      <c r="C65" s="151"/>
      <c r="D65" s="133"/>
      <c r="E65" s="156"/>
      <c r="F65" s="34" t="s">
        <v>22</v>
      </c>
      <c r="G65" s="35"/>
      <c r="H65" s="133"/>
      <c r="I65" s="133"/>
      <c r="J65" s="133"/>
      <c r="K65" s="13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8" ht="32.25" customHeight="1" x14ac:dyDescent="0.3">
      <c r="A66" s="143"/>
      <c r="B66" s="160"/>
      <c r="C66" s="151"/>
      <c r="D66" s="133"/>
      <c r="E66" s="156"/>
      <c r="F66" s="34" t="s">
        <v>56</v>
      </c>
      <c r="G66" s="36"/>
      <c r="H66" s="133"/>
      <c r="I66" s="133"/>
      <c r="J66" s="133"/>
      <c r="K66" s="13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8" ht="32.25" customHeight="1" x14ac:dyDescent="0.3">
      <c r="A67" s="143"/>
      <c r="B67" s="160"/>
      <c r="C67" s="151"/>
      <c r="D67" s="133"/>
      <c r="E67" s="156"/>
      <c r="F67" s="34" t="s">
        <v>42</v>
      </c>
      <c r="G67" s="36"/>
      <c r="H67" s="133"/>
      <c r="I67" s="133"/>
      <c r="J67" s="133"/>
      <c r="K67" s="13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8" ht="32.25" customHeight="1" x14ac:dyDescent="0.3">
      <c r="A68" s="143"/>
      <c r="B68" s="160"/>
      <c r="C68" s="151"/>
      <c r="D68" s="133"/>
      <c r="E68" s="156"/>
      <c r="F68" s="34" t="s">
        <v>43</v>
      </c>
      <c r="G68" s="36"/>
      <c r="H68" s="133"/>
      <c r="I68" s="133"/>
      <c r="J68" s="133"/>
      <c r="K68" s="13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8" ht="32.25" customHeight="1" x14ac:dyDescent="0.3">
      <c r="A69" s="143"/>
      <c r="B69" s="160"/>
      <c r="C69" s="151"/>
      <c r="D69" s="133"/>
      <c r="E69" s="156"/>
      <c r="F69" s="34" t="s">
        <v>44</v>
      </c>
      <c r="G69" s="36"/>
      <c r="H69" s="133"/>
      <c r="I69" s="133"/>
      <c r="J69" s="133"/>
      <c r="K69" s="13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8" ht="32.25" customHeight="1" x14ac:dyDescent="0.3">
      <c r="A70" s="143"/>
      <c r="B70" s="160"/>
      <c r="C70" s="151"/>
      <c r="D70" s="133"/>
      <c r="E70" s="156"/>
      <c r="F70" s="34" t="s">
        <v>45</v>
      </c>
      <c r="G70" s="36"/>
      <c r="H70" s="133"/>
      <c r="I70" s="133"/>
      <c r="J70" s="133"/>
      <c r="K70" s="13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8" ht="32.25" customHeight="1" x14ac:dyDescent="0.3">
      <c r="A71" s="143"/>
      <c r="B71" s="160"/>
      <c r="C71" s="151"/>
      <c r="D71" s="133"/>
      <c r="E71" s="156"/>
      <c r="F71" s="34" t="s">
        <v>17</v>
      </c>
      <c r="G71" s="36"/>
      <c r="H71" s="133"/>
      <c r="I71" s="133"/>
      <c r="J71" s="133"/>
      <c r="K71" s="13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8" ht="32.25" customHeight="1" x14ac:dyDescent="0.3">
      <c r="A72" s="143"/>
      <c r="B72" s="160"/>
      <c r="C72" s="151"/>
      <c r="D72" s="133"/>
      <c r="E72" s="156"/>
      <c r="F72" s="9" t="s">
        <v>19</v>
      </c>
      <c r="G72" s="36"/>
      <c r="H72" s="133"/>
      <c r="I72" s="133"/>
      <c r="J72" s="133"/>
      <c r="K72" s="13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8" ht="32.25" customHeight="1" x14ac:dyDescent="0.3">
      <c r="A73" s="143"/>
      <c r="B73" s="160"/>
      <c r="C73" s="151"/>
      <c r="D73" s="133"/>
      <c r="E73" s="156"/>
      <c r="F73" s="34" t="s">
        <v>29</v>
      </c>
      <c r="G73" s="35"/>
      <c r="H73" s="133"/>
      <c r="I73" s="133"/>
      <c r="J73" s="133"/>
      <c r="K73" s="13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8" ht="32.25" customHeight="1" x14ac:dyDescent="0.3">
      <c r="A74" s="143"/>
      <c r="B74" s="160"/>
      <c r="C74" s="151"/>
      <c r="D74" s="133"/>
      <c r="E74" s="156"/>
      <c r="F74" s="37" t="s">
        <v>30</v>
      </c>
      <c r="G74" s="38"/>
      <c r="H74" s="133"/>
      <c r="I74" s="133"/>
      <c r="J74" s="133"/>
      <c r="K74" s="13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8" ht="32.25" customHeight="1" x14ac:dyDescent="0.3">
      <c r="A75" s="144"/>
      <c r="B75" s="161"/>
      <c r="C75" s="153"/>
      <c r="D75" s="134"/>
      <c r="E75" s="157"/>
      <c r="F75" s="39" t="s">
        <v>46</v>
      </c>
      <c r="G75" s="40"/>
      <c r="H75" s="134"/>
      <c r="I75" s="134"/>
      <c r="J75" s="134"/>
      <c r="K75" s="13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1"/>
      <c r="AB75" s="11"/>
    </row>
    <row r="76" spans="1:28" ht="45" customHeight="1" x14ac:dyDescent="0.3">
      <c r="A76" s="142">
        <v>9</v>
      </c>
      <c r="B76" s="159" t="s">
        <v>167</v>
      </c>
      <c r="C76" s="149"/>
      <c r="D76" s="162">
        <v>8</v>
      </c>
      <c r="E76" s="163" t="s">
        <v>13</v>
      </c>
      <c r="F76" s="140" t="s">
        <v>57</v>
      </c>
      <c r="G76" s="141"/>
      <c r="H76" s="132"/>
      <c r="I76" s="132"/>
      <c r="J76" s="135"/>
      <c r="K76" s="136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1"/>
      <c r="AB76" s="11"/>
    </row>
    <row r="77" spans="1:28" ht="47.25" customHeight="1" x14ac:dyDescent="0.3">
      <c r="A77" s="143"/>
      <c r="B77" s="160"/>
      <c r="C77" s="151"/>
      <c r="D77" s="133"/>
      <c r="E77" s="156"/>
      <c r="F77" s="34" t="s">
        <v>48</v>
      </c>
      <c r="G77" s="35"/>
      <c r="H77" s="133"/>
      <c r="I77" s="133"/>
      <c r="J77" s="133"/>
      <c r="K77" s="13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1"/>
      <c r="AB77" s="11"/>
    </row>
    <row r="78" spans="1:28" ht="47.25" customHeight="1" x14ac:dyDescent="0.3">
      <c r="A78" s="143"/>
      <c r="B78" s="160"/>
      <c r="C78" s="151"/>
      <c r="D78" s="133"/>
      <c r="E78" s="156"/>
      <c r="F78" s="34" t="s">
        <v>50</v>
      </c>
      <c r="G78" s="35"/>
      <c r="H78" s="133"/>
      <c r="I78" s="133"/>
      <c r="J78" s="133"/>
      <c r="K78" s="13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1"/>
      <c r="AB78" s="11"/>
    </row>
    <row r="79" spans="1:28" ht="30" customHeight="1" x14ac:dyDescent="0.3">
      <c r="A79" s="143"/>
      <c r="B79" s="160"/>
      <c r="C79" s="151"/>
      <c r="D79" s="133"/>
      <c r="E79" s="156"/>
      <c r="F79" s="9" t="s">
        <v>22</v>
      </c>
      <c r="G79" s="36"/>
      <c r="H79" s="133"/>
      <c r="I79" s="133"/>
      <c r="J79" s="133"/>
      <c r="K79" s="13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1"/>
      <c r="AB79" s="11"/>
    </row>
    <row r="80" spans="1:28" ht="47.25" customHeight="1" x14ac:dyDescent="0.3">
      <c r="A80" s="143"/>
      <c r="B80" s="160"/>
      <c r="C80" s="151"/>
      <c r="D80" s="133"/>
      <c r="E80" s="156"/>
      <c r="F80" s="34" t="s">
        <v>58</v>
      </c>
      <c r="G80" s="35"/>
      <c r="H80" s="133"/>
      <c r="I80" s="133"/>
      <c r="J80" s="133"/>
      <c r="K80" s="13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1"/>
      <c r="AB80" s="11"/>
    </row>
    <row r="81" spans="1:30" ht="47.25" customHeight="1" x14ac:dyDescent="0.3">
      <c r="A81" s="143"/>
      <c r="B81" s="160"/>
      <c r="C81" s="151"/>
      <c r="D81" s="133"/>
      <c r="E81" s="156"/>
      <c r="F81" s="34" t="s">
        <v>54</v>
      </c>
      <c r="G81" s="35"/>
      <c r="H81" s="133"/>
      <c r="I81" s="133"/>
      <c r="J81" s="133"/>
      <c r="K81" s="13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1"/>
      <c r="AB81" s="11"/>
    </row>
    <row r="82" spans="1:30" ht="47.25" customHeight="1" x14ac:dyDescent="0.3">
      <c r="A82" s="143"/>
      <c r="B82" s="160"/>
      <c r="C82" s="151"/>
      <c r="D82" s="133"/>
      <c r="E82" s="156"/>
      <c r="F82" s="34" t="s">
        <v>43</v>
      </c>
      <c r="G82" s="36"/>
      <c r="H82" s="133"/>
      <c r="I82" s="133"/>
      <c r="J82" s="133"/>
      <c r="K82" s="13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1"/>
      <c r="AB82" s="11"/>
    </row>
    <row r="83" spans="1:30" ht="31.5" customHeight="1" x14ac:dyDescent="0.3">
      <c r="A83" s="143"/>
      <c r="B83" s="160"/>
      <c r="C83" s="151"/>
      <c r="D83" s="133"/>
      <c r="E83" s="156"/>
      <c r="F83" s="9" t="s">
        <v>18</v>
      </c>
      <c r="G83" s="35"/>
      <c r="H83" s="133"/>
      <c r="I83" s="133"/>
      <c r="J83" s="133"/>
      <c r="K83" s="13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1"/>
      <c r="AB83" s="11"/>
    </row>
    <row r="84" spans="1:30" ht="31.5" customHeight="1" x14ac:dyDescent="0.3">
      <c r="A84" s="143"/>
      <c r="B84" s="160"/>
      <c r="C84" s="151"/>
      <c r="D84" s="133"/>
      <c r="E84" s="156"/>
      <c r="F84" s="34" t="s">
        <v>17</v>
      </c>
      <c r="G84" s="35"/>
      <c r="H84" s="133"/>
      <c r="I84" s="133"/>
      <c r="J84" s="133"/>
      <c r="K84" s="13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1"/>
      <c r="AB84" s="11"/>
    </row>
    <row r="85" spans="1:30" ht="31.5" customHeight="1" x14ac:dyDescent="0.3">
      <c r="A85" s="144"/>
      <c r="B85" s="161"/>
      <c r="C85" s="153"/>
      <c r="D85" s="134"/>
      <c r="E85" s="157"/>
      <c r="F85" s="39" t="s">
        <v>29</v>
      </c>
      <c r="G85" s="40"/>
      <c r="H85" s="134"/>
      <c r="I85" s="134"/>
      <c r="J85" s="134"/>
      <c r="K85" s="13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1"/>
      <c r="AB85" s="11"/>
    </row>
    <row r="86" spans="1:30" ht="90.75" customHeight="1" x14ac:dyDescent="0.3">
      <c r="A86" s="142">
        <v>10</v>
      </c>
      <c r="B86" s="164" t="s">
        <v>59</v>
      </c>
      <c r="C86" s="149"/>
      <c r="D86" s="162">
        <v>31</v>
      </c>
      <c r="E86" s="163" t="s">
        <v>13</v>
      </c>
      <c r="F86" s="140" t="s">
        <v>60</v>
      </c>
      <c r="G86" s="141"/>
      <c r="H86" s="132"/>
      <c r="I86" s="132"/>
      <c r="J86" s="135"/>
      <c r="K86" s="136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1"/>
      <c r="AB86" s="11"/>
    </row>
    <row r="87" spans="1:30" ht="39" customHeight="1" x14ac:dyDescent="0.3">
      <c r="A87" s="143"/>
      <c r="B87" s="160"/>
      <c r="C87" s="151"/>
      <c r="D87" s="133"/>
      <c r="E87" s="156"/>
      <c r="F87" s="34" t="s">
        <v>22</v>
      </c>
      <c r="G87" s="35"/>
      <c r="H87" s="133"/>
      <c r="I87" s="133"/>
      <c r="J87" s="133"/>
      <c r="K87" s="13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1"/>
      <c r="AB87" s="11"/>
    </row>
    <row r="88" spans="1:30" ht="57" customHeight="1" x14ac:dyDescent="0.3">
      <c r="A88" s="143"/>
      <c r="B88" s="160"/>
      <c r="C88" s="151"/>
      <c r="D88" s="133"/>
      <c r="E88" s="156"/>
      <c r="F88" s="34" t="s">
        <v>61</v>
      </c>
      <c r="G88" s="36"/>
      <c r="H88" s="133"/>
      <c r="I88" s="133"/>
      <c r="J88" s="133"/>
      <c r="K88" s="13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1"/>
      <c r="AB88" s="11"/>
    </row>
    <row r="89" spans="1:30" ht="57" customHeight="1" x14ac:dyDescent="0.3">
      <c r="A89" s="143"/>
      <c r="B89" s="160"/>
      <c r="C89" s="151"/>
      <c r="D89" s="133"/>
      <c r="E89" s="156"/>
      <c r="F89" s="34" t="s">
        <v>62</v>
      </c>
      <c r="G89" s="36"/>
      <c r="H89" s="133"/>
      <c r="I89" s="133"/>
      <c r="J89" s="133"/>
      <c r="K89" s="13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1"/>
      <c r="AB89" s="11"/>
    </row>
    <row r="90" spans="1:30" ht="51.75" customHeight="1" x14ac:dyDescent="0.3">
      <c r="A90" s="143"/>
      <c r="B90" s="160"/>
      <c r="C90" s="151"/>
      <c r="D90" s="133"/>
      <c r="E90" s="156"/>
      <c r="F90" s="34" t="s">
        <v>44</v>
      </c>
      <c r="G90" s="36"/>
      <c r="H90" s="133"/>
      <c r="I90" s="133"/>
      <c r="J90" s="133"/>
      <c r="K90" s="13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1"/>
      <c r="AB90" s="11"/>
    </row>
    <row r="91" spans="1:30" ht="51.75" customHeight="1" x14ac:dyDescent="0.3">
      <c r="A91" s="143"/>
      <c r="B91" s="160"/>
      <c r="C91" s="151"/>
      <c r="D91" s="133"/>
      <c r="E91" s="156"/>
      <c r="F91" s="34" t="s">
        <v>30</v>
      </c>
      <c r="G91" s="36"/>
      <c r="H91" s="133"/>
      <c r="I91" s="133"/>
      <c r="J91" s="133"/>
      <c r="K91" s="13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1"/>
      <c r="AB91" s="11"/>
    </row>
    <row r="92" spans="1:30" ht="57" customHeight="1" x14ac:dyDescent="0.3">
      <c r="A92" s="143"/>
      <c r="B92" s="160"/>
      <c r="C92" s="151"/>
      <c r="D92" s="133"/>
      <c r="E92" s="156"/>
      <c r="F92" s="34" t="s">
        <v>63</v>
      </c>
      <c r="G92" s="36"/>
      <c r="H92" s="133"/>
      <c r="I92" s="133"/>
      <c r="J92" s="133"/>
      <c r="K92" s="13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1"/>
      <c r="AB92" s="11"/>
    </row>
    <row r="93" spans="1:30" ht="57" customHeight="1" x14ac:dyDescent="0.3">
      <c r="A93" s="143"/>
      <c r="B93" s="160"/>
      <c r="C93" s="151"/>
      <c r="D93" s="133"/>
      <c r="E93" s="156"/>
      <c r="F93" s="34" t="s">
        <v>64</v>
      </c>
      <c r="G93" s="36"/>
      <c r="H93" s="133"/>
      <c r="I93" s="133"/>
      <c r="J93" s="133"/>
      <c r="K93" s="13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1"/>
      <c r="AB93" s="11"/>
    </row>
    <row r="94" spans="1:30" ht="77.25" customHeight="1" x14ac:dyDescent="0.3">
      <c r="A94" s="144"/>
      <c r="B94" s="161"/>
      <c r="C94" s="153"/>
      <c r="D94" s="134"/>
      <c r="E94" s="157"/>
      <c r="F94" s="34" t="s">
        <v>65</v>
      </c>
      <c r="G94" s="40"/>
      <c r="H94" s="134"/>
      <c r="I94" s="134"/>
      <c r="J94" s="134"/>
      <c r="K94" s="13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1"/>
      <c r="AB94" s="11"/>
    </row>
    <row r="95" spans="1:30" ht="39.75" customHeight="1" x14ac:dyDescent="0.3">
      <c r="A95" s="142">
        <v>15</v>
      </c>
      <c r="B95" s="172" t="s">
        <v>66</v>
      </c>
      <c r="C95" s="149"/>
      <c r="D95" s="154">
        <v>2</v>
      </c>
      <c r="E95" s="155" t="s">
        <v>13</v>
      </c>
      <c r="F95" s="140" t="s">
        <v>67</v>
      </c>
      <c r="G95" s="141"/>
      <c r="H95" s="132"/>
      <c r="I95" s="132"/>
      <c r="J95" s="135"/>
      <c r="K95" s="1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1"/>
      <c r="AB95" s="11"/>
      <c r="AC95" s="11"/>
      <c r="AD95" s="11"/>
    </row>
    <row r="96" spans="1:30" ht="28.5" customHeight="1" x14ac:dyDescent="0.3">
      <c r="A96" s="143"/>
      <c r="B96" s="160"/>
      <c r="C96" s="151"/>
      <c r="D96" s="133"/>
      <c r="E96" s="156"/>
      <c r="F96" s="34" t="s">
        <v>16</v>
      </c>
      <c r="G96" s="35"/>
      <c r="H96" s="133"/>
      <c r="I96" s="133"/>
      <c r="J96" s="133"/>
      <c r="K96" s="13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1"/>
      <c r="AB96" s="11"/>
      <c r="AC96" s="11"/>
      <c r="AD96" s="11"/>
    </row>
    <row r="97" spans="1:30" ht="28.5" customHeight="1" x14ac:dyDescent="0.3">
      <c r="A97" s="143"/>
      <c r="B97" s="160"/>
      <c r="C97" s="151"/>
      <c r="D97" s="133"/>
      <c r="E97" s="156"/>
      <c r="F97" s="34" t="s">
        <v>68</v>
      </c>
      <c r="G97" s="35"/>
      <c r="H97" s="133"/>
      <c r="I97" s="133"/>
      <c r="J97" s="133"/>
      <c r="K97" s="13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1"/>
      <c r="AB97" s="11"/>
      <c r="AC97" s="11"/>
      <c r="AD97" s="11"/>
    </row>
    <row r="98" spans="1:30" ht="28.5" customHeight="1" x14ac:dyDescent="0.3">
      <c r="A98" s="143"/>
      <c r="B98" s="160"/>
      <c r="C98" s="151"/>
      <c r="D98" s="133"/>
      <c r="E98" s="156"/>
      <c r="F98" s="34" t="s">
        <v>29</v>
      </c>
      <c r="G98" s="36"/>
      <c r="H98" s="133"/>
      <c r="I98" s="133"/>
      <c r="J98" s="133"/>
      <c r="K98" s="13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1"/>
      <c r="AB98" s="11"/>
      <c r="AC98" s="11"/>
      <c r="AD98" s="11"/>
    </row>
    <row r="99" spans="1:30" ht="28.5" customHeight="1" x14ac:dyDescent="0.3">
      <c r="A99" s="143"/>
      <c r="B99" s="160"/>
      <c r="C99" s="151"/>
      <c r="D99" s="133"/>
      <c r="E99" s="156"/>
      <c r="F99" s="34" t="s">
        <v>69</v>
      </c>
      <c r="G99" s="35"/>
      <c r="H99" s="133"/>
      <c r="I99" s="133"/>
      <c r="J99" s="133"/>
      <c r="K99" s="13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1"/>
      <c r="AB99" s="11"/>
      <c r="AC99" s="11"/>
      <c r="AD99" s="11"/>
    </row>
    <row r="100" spans="1:30" ht="28.5" customHeight="1" x14ac:dyDescent="0.3">
      <c r="A100" s="143"/>
      <c r="B100" s="160"/>
      <c r="C100" s="151"/>
      <c r="D100" s="133"/>
      <c r="E100" s="156"/>
      <c r="F100" s="34" t="s">
        <v>70</v>
      </c>
      <c r="G100" s="35"/>
      <c r="H100" s="133"/>
      <c r="I100" s="133"/>
      <c r="J100" s="133"/>
      <c r="K100" s="13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1"/>
      <c r="AB100" s="11"/>
      <c r="AC100" s="11"/>
      <c r="AD100" s="11"/>
    </row>
    <row r="101" spans="1:30" ht="28.5" customHeight="1" x14ac:dyDescent="0.3">
      <c r="A101" s="143"/>
      <c r="B101" s="160"/>
      <c r="C101" s="151"/>
      <c r="D101" s="133"/>
      <c r="E101" s="156"/>
      <c r="F101" s="34" t="s">
        <v>71</v>
      </c>
      <c r="G101" s="36"/>
      <c r="H101" s="133"/>
      <c r="I101" s="133"/>
      <c r="J101" s="133"/>
      <c r="K101" s="13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1"/>
      <c r="AB101" s="11"/>
      <c r="AC101" s="11"/>
      <c r="AD101" s="11"/>
    </row>
    <row r="102" spans="1:30" ht="28.5" customHeight="1" x14ac:dyDescent="0.3">
      <c r="A102" s="143"/>
      <c r="B102" s="160"/>
      <c r="C102" s="151"/>
      <c r="D102" s="133"/>
      <c r="E102" s="156"/>
      <c r="F102" s="37" t="s">
        <v>72</v>
      </c>
      <c r="G102" s="38"/>
      <c r="H102" s="133"/>
      <c r="I102" s="133"/>
      <c r="J102" s="133"/>
      <c r="K102" s="13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1"/>
      <c r="AB102" s="11"/>
      <c r="AC102" s="11"/>
      <c r="AD102" s="11"/>
    </row>
    <row r="103" spans="1:30" ht="28.5" customHeight="1" x14ac:dyDescent="0.3">
      <c r="A103" s="143"/>
      <c r="B103" s="160"/>
      <c r="C103" s="151"/>
      <c r="D103" s="133"/>
      <c r="E103" s="156"/>
      <c r="F103" s="37" t="s">
        <v>73</v>
      </c>
      <c r="G103" s="38"/>
      <c r="H103" s="133"/>
      <c r="I103" s="133"/>
      <c r="J103" s="133"/>
      <c r="K103" s="13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1"/>
      <c r="AB103" s="11"/>
      <c r="AC103" s="11"/>
      <c r="AD103" s="11"/>
    </row>
    <row r="104" spans="1:30" ht="28.5" customHeight="1" x14ac:dyDescent="0.3">
      <c r="A104" s="143"/>
      <c r="B104" s="160"/>
      <c r="C104" s="151"/>
      <c r="D104" s="133"/>
      <c r="E104" s="156"/>
      <c r="F104" s="39" t="s">
        <v>30</v>
      </c>
      <c r="G104" s="38"/>
      <c r="H104" s="133"/>
      <c r="I104" s="133"/>
      <c r="J104" s="133"/>
      <c r="K104" s="13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1"/>
      <c r="AB104" s="11"/>
      <c r="AC104" s="11"/>
      <c r="AD104" s="11"/>
    </row>
    <row r="105" spans="1:30" ht="28.5" customHeight="1" x14ac:dyDescent="0.3">
      <c r="A105" s="144"/>
      <c r="B105" s="161"/>
      <c r="C105" s="153"/>
      <c r="D105" s="134"/>
      <c r="E105" s="157"/>
      <c r="F105" s="39" t="s">
        <v>74</v>
      </c>
      <c r="G105" s="40"/>
      <c r="H105" s="134"/>
      <c r="I105" s="134"/>
      <c r="J105" s="134"/>
      <c r="K105" s="13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1"/>
      <c r="AB105" s="11"/>
      <c r="AC105" s="11"/>
      <c r="AD105" s="11"/>
    </row>
    <row r="106" spans="1:30" ht="34.5" customHeight="1" x14ac:dyDescent="0.3">
      <c r="A106" s="137" t="s">
        <v>75</v>
      </c>
      <c r="B106" s="138"/>
      <c r="C106" s="138"/>
      <c r="D106" s="138"/>
      <c r="E106" s="138"/>
      <c r="F106" s="138"/>
      <c r="G106" s="138"/>
      <c r="H106" s="138"/>
      <c r="I106" s="138"/>
      <c r="J106" s="138"/>
      <c r="K106" s="139"/>
      <c r="L106" s="2"/>
      <c r="M106" s="2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74.25" customHeight="1" x14ac:dyDescent="0.3">
      <c r="A107" s="3" t="s">
        <v>4</v>
      </c>
      <c r="B107" s="167" t="s">
        <v>5</v>
      </c>
      <c r="C107" s="168"/>
      <c r="D107" s="4" t="s">
        <v>6</v>
      </c>
      <c r="E107" s="5" t="s">
        <v>7</v>
      </c>
      <c r="F107" s="106" t="s">
        <v>8</v>
      </c>
      <c r="G107" s="107"/>
      <c r="H107" s="6" t="s">
        <v>9</v>
      </c>
      <c r="I107" s="7" t="s">
        <v>10</v>
      </c>
      <c r="J107" s="7" t="s">
        <v>11</v>
      </c>
      <c r="K107" s="8" t="s">
        <v>12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1"/>
      <c r="AB107" s="11"/>
      <c r="AC107" s="11"/>
      <c r="AD107" s="11"/>
    </row>
    <row r="108" spans="1:30" ht="63" customHeight="1" x14ac:dyDescent="0.3">
      <c r="A108" s="142">
        <v>11</v>
      </c>
      <c r="B108" s="164" t="s">
        <v>168</v>
      </c>
      <c r="C108" s="149"/>
      <c r="D108" s="162">
        <v>25</v>
      </c>
      <c r="E108" s="163" t="s">
        <v>13</v>
      </c>
      <c r="F108" s="140" t="s">
        <v>76</v>
      </c>
      <c r="G108" s="141"/>
      <c r="H108" s="132"/>
      <c r="I108" s="132"/>
      <c r="J108" s="135"/>
      <c r="K108" s="1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1"/>
      <c r="AB108" s="11"/>
    </row>
    <row r="109" spans="1:30" ht="63" customHeight="1" x14ac:dyDescent="0.3">
      <c r="A109" s="143"/>
      <c r="B109" s="160"/>
      <c r="C109" s="151"/>
      <c r="D109" s="133"/>
      <c r="E109" s="156"/>
      <c r="F109" s="34" t="s">
        <v>77</v>
      </c>
      <c r="G109" s="35"/>
      <c r="H109" s="133"/>
      <c r="I109" s="133"/>
      <c r="J109" s="133"/>
      <c r="K109" s="13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1"/>
      <c r="AB109" s="11"/>
    </row>
    <row r="110" spans="1:30" ht="63" customHeight="1" x14ac:dyDescent="0.3">
      <c r="A110" s="143"/>
      <c r="B110" s="160"/>
      <c r="C110" s="151"/>
      <c r="D110" s="133"/>
      <c r="E110" s="156"/>
      <c r="F110" s="9" t="s">
        <v>17</v>
      </c>
      <c r="G110" s="36"/>
      <c r="H110" s="133"/>
      <c r="I110" s="133"/>
      <c r="J110" s="133"/>
      <c r="K110" s="13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1"/>
      <c r="AB110" s="11"/>
    </row>
    <row r="111" spans="1:30" ht="63" customHeight="1" x14ac:dyDescent="0.3">
      <c r="A111" s="143"/>
      <c r="B111" s="160"/>
      <c r="C111" s="151"/>
      <c r="D111" s="133"/>
      <c r="E111" s="156"/>
      <c r="F111" s="34" t="s">
        <v>18</v>
      </c>
      <c r="G111" s="35"/>
      <c r="H111" s="133"/>
      <c r="I111" s="133"/>
      <c r="J111" s="133"/>
      <c r="K111" s="13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1"/>
      <c r="AB111" s="11"/>
    </row>
    <row r="112" spans="1:30" ht="119.25" customHeight="1" x14ac:dyDescent="0.3">
      <c r="A112" s="144"/>
      <c r="B112" s="161"/>
      <c r="C112" s="153"/>
      <c r="D112" s="134"/>
      <c r="E112" s="157"/>
      <c r="F112" s="39" t="s">
        <v>78</v>
      </c>
      <c r="G112" s="40"/>
      <c r="H112" s="134"/>
      <c r="I112" s="134"/>
      <c r="J112" s="134"/>
      <c r="K112" s="13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1"/>
      <c r="AB112" s="11"/>
    </row>
    <row r="113" spans="1:30" ht="27" customHeight="1" x14ac:dyDescent="0.3">
      <c r="A113" s="142">
        <v>10</v>
      </c>
      <c r="B113" s="164" t="s">
        <v>79</v>
      </c>
      <c r="C113" s="149"/>
      <c r="D113" s="162">
        <v>10</v>
      </c>
      <c r="E113" s="163" t="s">
        <v>13</v>
      </c>
      <c r="F113" s="140" t="s">
        <v>80</v>
      </c>
      <c r="G113" s="141"/>
      <c r="H113" s="132"/>
      <c r="I113" s="132"/>
      <c r="J113" s="135"/>
      <c r="K113" s="1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1"/>
      <c r="AB113" s="11"/>
      <c r="AC113" s="11"/>
      <c r="AD113" s="11"/>
    </row>
    <row r="114" spans="1:30" ht="28.5" customHeight="1" x14ac:dyDescent="0.3">
      <c r="A114" s="143"/>
      <c r="B114" s="160"/>
      <c r="C114" s="151"/>
      <c r="D114" s="133"/>
      <c r="E114" s="156"/>
      <c r="F114" s="34" t="s">
        <v>16</v>
      </c>
      <c r="G114" s="35"/>
      <c r="H114" s="133"/>
      <c r="I114" s="133"/>
      <c r="J114" s="133"/>
      <c r="K114" s="13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1"/>
      <c r="AB114" s="11"/>
      <c r="AC114" s="11"/>
      <c r="AD114" s="11"/>
    </row>
    <row r="115" spans="1:30" ht="28.5" customHeight="1" x14ac:dyDescent="0.3">
      <c r="A115" s="143"/>
      <c r="B115" s="160"/>
      <c r="C115" s="151"/>
      <c r="D115" s="133"/>
      <c r="E115" s="156"/>
      <c r="F115" s="9" t="s">
        <v>81</v>
      </c>
      <c r="G115" s="36"/>
      <c r="H115" s="133"/>
      <c r="I115" s="133"/>
      <c r="J115" s="133"/>
      <c r="K115" s="13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1"/>
      <c r="AB115" s="11"/>
      <c r="AC115" s="11"/>
      <c r="AD115" s="11"/>
    </row>
    <row r="116" spans="1:30" ht="28.5" customHeight="1" x14ac:dyDescent="0.3">
      <c r="A116" s="143"/>
      <c r="B116" s="160"/>
      <c r="C116" s="151"/>
      <c r="D116" s="133"/>
      <c r="E116" s="156"/>
      <c r="F116" s="34" t="s">
        <v>82</v>
      </c>
      <c r="G116" s="35"/>
      <c r="H116" s="133"/>
      <c r="I116" s="133"/>
      <c r="J116" s="133"/>
      <c r="K116" s="13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1"/>
      <c r="AB116" s="11"/>
      <c r="AC116" s="11"/>
      <c r="AD116" s="11"/>
    </row>
    <row r="117" spans="1:30" ht="28.5" customHeight="1" x14ac:dyDescent="0.3">
      <c r="A117" s="143"/>
      <c r="B117" s="160"/>
      <c r="C117" s="151"/>
      <c r="D117" s="133"/>
      <c r="E117" s="156"/>
      <c r="F117" s="37" t="s">
        <v>83</v>
      </c>
      <c r="G117" s="38"/>
      <c r="H117" s="133"/>
      <c r="I117" s="133"/>
      <c r="J117" s="133"/>
      <c r="K117" s="13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1"/>
      <c r="AB117" s="11"/>
      <c r="AC117" s="11"/>
      <c r="AD117" s="11"/>
    </row>
    <row r="118" spans="1:30" ht="28.5" customHeight="1" x14ac:dyDescent="0.3">
      <c r="A118" s="143"/>
      <c r="B118" s="160"/>
      <c r="C118" s="151"/>
      <c r="D118" s="133"/>
      <c r="E118" s="156"/>
      <c r="F118" s="37" t="s">
        <v>84</v>
      </c>
      <c r="G118" s="38"/>
      <c r="H118" s="133"/>
      <c r="I118" s="133"/>
      <c r="J118" s="133"/>
      <c r="K118" s="13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1"/>
      <c r="AB118" s="11"/>
      <c r="AC118" s="11"/>
      <c r="AD118" s="11"/>
    </row>
    <row r="119" spans="1:30" ht="62.25" customHeight="1" x14ac:dyDescent="0.3">
      <c r="A119" s="144"/>
      <c r="B119" s="161"/>
      <c r="C119" s="153"/>
      <c r="D119" s="134"/>
      <c r="E119" s="157"/>
      <c r="F119" s="39" t="s">
        <v>25</v>
      </c>
      <c r="G119" s="40"/>
      <c r="H119" s="134"/>
      <c r="I119" s="134"/>
      <c r="J119" s="134"/>
      <c r="K119" s="13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1"/>
      <c r="AB119" s="11"/>
      <c r="AC119" s="11"/>
      <c r="AD119" s="11"/>
    </row>
    <row r="120" spans="1:30" ht="39.75" customHeight="1" x14ac:dyDescent="0.3">
      <c r="A120" s="142">
        <v>14</v>
      </c>
      <c r="B120" s="166" t="s">
        <v>160</v>
      </c>
      <c r="C120" s="149"/>
      <c r="D120" s="154">
        <v>32</v>
      </c>
      <c r="E120" s="155" t="s">
        <v>13</v>
      </c>
      <c r="F120" s="140" t="s">
        <v>85</v>
      </c>
      <c r="G120" s="141"/>
      <c r="H120" s="132"/>
      <c r="I120" s="132"/>
      <c r="J120" s="135"/>
      <c r="K120" s="1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1"/>
      <c r="AB120" s="11"/>
      <c r="AC120" s="11"/>
      <c r="AD120" s="11"/>
    </row>
    <row r="121" spans="1:30" ht="39.75" customHeight="1" x14ac:dyDescent="0.3">
      <c r="A121" s="143"/>
      <c r="B121" s="160"/>
      <c r="C121" s="151"/>
      <c r="D121" s="133"/>
      <c r="E121" s="156"/>
      <c r="F121" s="34" t="s">
        <v>86</v>
      </c>
      <c r="G121" s="35"/>
      <c r="H121" s="133"/>
      <c r="I121" s="133"/>
      <c r="J121" s="133"/>
      <c r="K121" s="13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1"/>
      <c r="AB121" s="11"/>
      <c r="AC121" s="11"/>
      <c r="AD121" s="11"/>
    </row>
    <row r="122" spans="1:30" ht="39.75" customHeight="1" x14ac:dyDescent="0.3">
      <c r="A122" s="143"/>
      <c r="B122" s="160"/>
      <c r="C122" s="151"/>
      <c r="D122" s="133"/>
      <c r="E122" s="156"/>
      <c r="F122" s="34" t="s">
        <v>16</v>
      </c>
      <c r="G122" s="35"/>
      <c r="H122" s="133"/>
      <c r="I122" s="133"/>
      <c r="J122" s="133"/>
      <c r="K122" s="13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1"/>
      <c r="AB122" s="11"/>
      <c r="AC122" s="11"/>
      <c r="AD122" s="11"/>
    </row>
    <row r="123" spans="1:30" ht="55.5" customHeight="1" x14ac:dyDescent="0.3">
      <c r="A123" s="143"/>
      <c r="B123" s="160"/>
      <c r="C123" s="151"/>
      <c r="D123" s="133"/>
      <c r="E123" s="156"/>
      <c r="F123" s="34" t="s">
        <v>87</v>
      </c>
      <c r="G123" s="36"/>
      <c r="H123" s="133"/>
      <c r="I123" s="133"/>
      <c r="J123" s="133"/>
      <c r="K123" s="13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1"/>
      <c r="AB123" s="11"/>
      <c r="AC123" s="11"/>
      <c r="AD123" s="11"/>
    </row>
    <row r="124" spans="1:30" ht="39.75" customHeight="1" x14ac:dyDescent="0.3">
      <c r="A124" s="143"/>
      <c r="B124" s="160"/>
      <c r="C124" s="151"/>
      <c r="D124" s="133"/>
      <c r="E124" s="156"/>
      <c r="F124" s="34" t="s">
        <v>25</v>
      </c>
      <c r="G124" s="35"/>
      <c r="H124" s="133"/>
      <c r="I124" s="133"/>
      <c r="J124" s="133"/>
      <c r="K124" s="13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1"/>
      <c r="AB124" s="11"/>
      <c r="AC124" s="11"/>
      <c r="AD124" s="11"/>
    </row>
    <row r="125" spans="1:30" ht="39.75" customHeight="1" x14ac:dyDescent="0.3">
      <c r="A125" s="143"/>
      <c r="B125" s="160"/>
      <c r="C125" s="151"/>
      <c r="D125" s="133"/>
      <c r="E125" s="156"/>
      <c r="F125" s="34" t="s">
        <v>88</v>
      </c>
      <c r="G125" s="35"/>
      <c r="H125" s="133"/>
      <c r="I125" s="133"/>
      <c r="J125" s="133"/>
      <c r="K125" s="13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1"/>
      <c r="AB125" s="11"/>
      <c r="AC125" s="11"/>
      <c r="AD125" s="11"/>
    </row>
    <row r="126" spans="1:30" ht="39.75" customHeight="1" x14ac:dyDescent="0.3">
      <c r="A126" s="143"/>
      <c r="B126" s="160"/>
      <c r="C126" s="151"/>
      <c r="D126" s="133"/>
      <c r="E126" s="156"/>
      <c r="F126" s="34" t="s">
        <v>89</v>
      </c>
      <c r="G126" s="36"/>
      <c r="H126" s="133"/>
      <c r="I126" s="133"/>
      <c r="J126" s="133"/>
      <c r="K126" s="13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1"/>
      <c r="AB126" s="11"/>
      <c r="AC126" s="11"/>
      <c r="AD126" s="11"/>
    </row>
    <row r="127" spans="1:30" ht="39.75" customHeight="1" x14ac:dyDescent="0.3">
      <c r="A127" s="143"/>
      <c r="B127" s="160"/>
      <c r="C127" s="151"/>
      <c r="D127" s="133"/>
      <c r="E127" s="156"/>
      <c r="F127" s="37" t="s">
        <v>90</v>
      </c>
      <c r="G127" s="38"/>
      <c r="H127" s="133"/>
      <c r="I127" s="133"/>
      <c r="J127" s="133"/>
      <c r="K127" s="13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1"/>
      <c r="AB127" s="11"/>
      <c r="AC127" s="11"/>
      <c r="AD127" s="11"/>
    </row>
    <row r="128" spans="1:30" ht="39.75" customHeight="1" x14ac:dyDescent="0.3">
      <c r="A128" s="143"/>
      <c r="B128" s="160"/>
      <c r="C128" s="151"/>
      <c r="D128" s="133"/>
      <c r="E128" s="156"/>
      <c r="F128" s="37" t="s">
        <v>91</v>
      </c>
      <c r="G128" s="38"/>
      <c r="H128" s="133"/>
      <c r="I128" s="133"/>
      <c r="J128" s="133"/>
      <c r="K128" s="13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1"/>
      <c r="AB128" s="11"/>
      <c r="AC128" s="11"/>
      <c r="AD128" s="11"/>
    </row>
    <row r="129" spans="1:30" ht="39.75" customHeight="1" x14ac:dyDescent="0.3">
      <c r="A129" s="144"/>
      <c r="B129" s="161"/>
      <c r="C129" s="153"/>
      <c r="D129" s="134"/>
      <c r="E129" s="157"/>
      <c r="F129" s="39" t="s">
        <v>30</v>
      </c>
      <c r="G129" s="40"/>
      <c r="H129" s="134"/>
      <c r="I129" s="134"/>
      <c r="J129" s="134"/>
      <c r="K129" s="13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1"/>
      <c r="AB129" s="11"/>
      <c r="AC129" s="11"/>
      <c r="AD129" s="11"/>
    </row>
    <row r="130" spans="1:30" ht="34.5" customHeight="1" x14ac:dyDescent="0.3">
      <c r="A130" s="137" t="s">
        <v>92</v>
      </c>
      <c r="B130" s="138"/>
      <c r="C130" s="138"/>
      <c r="D130" s="138"/>
      <c r="E130" s="138"/>
      <c r="F130" s="138"/>
      <c r="G130" s="138"/>
      <c r="H130" s="138"/>
      <c r="I130" s="138"/>
      <c r="J130" s="138"/>
      <c r="K130" s="139"/>
      <c r="L130" s="2"/>
      <c r="M130" s="2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74.25" customHeight="1" thickBot="1" x14ac:dyDescent="0.35">
      <c r="A131" s="3" t="s">
        <v>4</v>
      </c>
      <c r="B131" s="167" t="s">
        <v>5</v>
      </c>
      <c r="C131" s="168"/>
      <c r="D131" s="4" t="s">
        <v>6</v>
      </c>
      <c r="E131" s="5" t="s">
        <v>7</v>
      </c>
      <c r="F131" s="106" t="s">
        <v>8</v>
      </c>
      <c r="G131" s="107"/>
      <c r="H131" s="6" t="s">
        <v>9</v>
      </c>
      <c r="I131" s="7" t="s">
        <v>10</v>
      </c>
      <c r="J131" s="7" t="s">
        <v>11</v>
      </c>
      <c r="K131" s="8" t="s">
        <v>12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1"/>
      <c r="AB131" s="11"/>
      <c r="AC131" s="11"/>
      <c r="AD131" s="11"/>
    </row>
    <row r="132" spans="1:30" s="90" customFormat="1" ht="36.75" customHeight="1" x14ac:dyDescent="0.3">
      <c r="A132" s="108">
        <v>12</v>
      </c>
      <c r="B132" s="111" t="s">
        <v>169</v>
      </c>
      <c r="C132" s="112"/>
      <c r="D132" s="117">
        <v>98</v>
      </c>
      <c r="E132" s="120" t="s">
        <v>13</v>
      </c>
      <c r="F132" s="123" t="s">
        <v>93</v>
      </c>
      <c r="G132" s="124"/>
      <c r="H132" s="125"/>
      <c r="I132" s="128"/>
      <c r="J132" s="100"/>
      <c r="K132" s="103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</row>
    <row r="133" spans="1:30" s="90" customFormat="1" ht="36.75" customHeight="1" x14ac:dyDescent="0.3">
      <c r="A133" s="109"/>
      <c r="B133" s="113"/>
      <c r="C133" s="114"/>
      <c r="D133" s="118"/>
      <c r="E133" s="121"/>
      <c r="F133" s="91" t="s">
        <v>170</v>
      </c>
      <c r="G133" s="92"/>
      <c r="H133" s="126"/>
      <c r="I133" s="118"/>
      <c r="J133" s="101"/>
      <c r="K133" s="104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</row>
    <row r="134" spans="1:30" s="90" customFormat="1" ht="36.75" customHeight="1" x14ac:dyDescent="0.3">
      <c r="A134" s="109"/>
      <c r="B134" s="113"/>
      <c r="C134" s="114"/>
      <c r="D134" s="118"/>
      <c r="E134" s="121"/>
      <c r="F134" s="91" t="s">
        <v>171</v>
      </c>
      <c r="G134" s="93"/>
      <c r="H134" s="126"/>
      <c r="I134" s="118"/>
      <c r="J134" s="101"/>
      <c r="K134" s="104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</row>
    <row r="135" spans="1:30" s="90" customFormat="1" ht="36.75" customHeight="1" x14ac:dyDescent="0.3">
      <c r="A135" s="109"/>
      <c r="B135" s="113"/>
      <c r="C135" s="114"/>
      <c r="D135" s="118"/>
      <c r="E135" s="121"/>
      <c r="F135" s="91" t="s">
        <v>94</v>
      </c>
      <c r="G135" s="93"/>
      <c r="H135" s="126"/>
      <c r="I135" s="118"/>
      <c r="J135" s="101"/>
      <c r="K135" s="104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</row>
    <row r="136" spans="1:30" s="90" customFormat="1" ht="36.75" customHeight="1" x14ac:dyDescent="0.3">
      <c r="A136" s="109"/>
      <c r="B136" s="113"/>
      <c r="C136" s="114"/>
      <c r="D136" s="118"/>
      <c r="E136" s="121"/>
      <c r="F136" s="91" t="s">
        <v>95</v>
      </c>
      <c r="G136" s="93"/>
      <c r="H136" s="126"/>
      <c r="I136" s="118"/>
      <c r="J136" s="101"/>
      <c r="K136" s="104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</row>
    <row r="137" spans="1:30" s="90" customFormat="1" ht="72" customHeight="1" x14ac:dyDescent="0.3">
      <c r="A137" s="109"/>
      <c r="B137" s="113"/>
      <c r="C137" s="114"/>
      <c r="D137" s="118"/>
      <c r="E137" s="121"/>
      <c r="F137" s="91" t="s">
        <v>172</v>
      </c>
      <c r="G137" s="93"/>
      <c r="H137" s="126"/>
      <c r="I137" s="118"/>
      <c r="J137" s="101"/>
      <c r="K137" s="104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</row>
    <row r="138" spans="1:30" s="90" customFormat="1" ht="36.75" customHeight="1" x14ac:dyDescent="0.3">
      <c r="A138" s="109"/>
      <c r="B138" s="113"/>
      <c r="C138" s="114"/>
      <c r="D138" s="118"/>
      <c r="E138" s="121"/>
      <c r="F138" s="91" t="s">
        <v>88</v>
      </c>
      <c r="G138" s="93"/>
      <c r="H138" s="126"/>
      <c r="I138" s="118"/>
      <c r="J138" s="101"/>
      <c r="K138" s="104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</row>
    <row r="139" spans="1:30" s="90" customFormat="1" ht="72.75" customHeight="1" x14ac:dyDescent="0.3">
      <c r="A139" s="109"/>
      <c r="B139" s="113"/>
      <c r="C139" s="114"/>
      <c r="D139" s="118"/>
      <c r="E139" s="121"/>
      <c r="F139" s="91" t="s">
        <v>173</v>
      </c>
      <c r="G139" s="93"/>
      <c r="H139" s="126"/>
      <c r="I139" s="118"/>
      <c r="J139" s="101"/>
      <c r="K139" s="104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</row>
    <row r="140" spans="1:30" s="90" customFormat="1" ht="57.75" customHeight="1" x14ac:dyDescent="0.3">
      <c r="A140" s="109"/>
      <c r="B140" s="113"/>
      <c r="C140" s="114"/>
      <c r="D140" s="118"/>
      <c r="E140" s="121"/>
      <c r="F140" s="94" t="s">
        <v>174</v>
      </c>
      <c r="G140" s="93"/>
      <c r="H140" s="126"/>
      <c r="I140" s="118"/>
      <c r="J140" s="101"/>
      <c r="K140" s="104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</row>
    <row r="141" spans="1:30" s="90" customFormat="1" ht="36.75" customHeight="1" x14ac:dyDescent="0.3">
      <c r="A141" s="109"/>
      <c r="B141" s="113"/>
      <c r="C141" s="114"/>
      <c r="D141" s="118"/>
      <c r="E141" s="121"/>
      <c r="F141" s="91" t="s">
        <v>96</v>
      </c>
      <c r="G141" s="92"/>
      <c r="H141" s="126"/>
      <c r="I141" s="118"/>
      <c r="J141" s="101"/>
      <c r="K141" s="104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</row>
    <row r="142" spans="1:30" s="90" customFormat="1" ht="36.75" customHeight="1" x14ac:dyDescent="0.3">
      <c r="A142" s="109"/>
      <c r="B142" s="113"/>
      <c r="C142" s="114"/>
      <c r="D142" s="118"/>
      <c r="E142" s="121"/>
      <c r="F142" s="95" t="s">
        <v>175</v>
      </c>
      <c r="G142" s="96"/>
      <c r="H142" s="126"/>
      <c r="I142" s="118"/>
      <c r="J142" s="101"/>
      <c r="K142" s="104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</row>
    <row r="143" spans="1:30" s="90" customFormat="1" ht="36.75" customHeight="1" x14ac:dyDescent="0.3">
      <c r="A143" s="109"/>
      <c r="B143" s="113"/>
      <c r="C143" s="114"/>
      <c r="D143" s="118"/>
      <c r="E143" s="121"/>
      <c r="F143" s="95" t="s">
        <v>176</v>
      </c>
      <c r="G143" s="96"/>
      <c r="H143" s="126"/>
      <c r="I143" s="118"/>
      <c r="J143" s="101"/>
      <c r="K143" s="104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97"/>
      <c r="AB143" s="97"/>
    </row>
    <row r="144" spans="1:30" s="90" customFormat="1" ht="44.25" customHeight="1" x14ac:dyDescent="0.3">
      <c r="A144" s="109"/>
      <c r="B144" s="113"/>
      <c r="C144" s="114"/>
      <c r="D144" s="118"/>
      <c r="E144" s="121"/>
      <c r="F144" s="95" t="s">
        <v>177</v>
      </c>
      <c r="G144" s="96"/>
      <c r="H144" s="126"/>
      <c r="I144" s="118"/>
      <c r="J144" s="101"/>
      <c r="K144" s="104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97"/>
      <c r="AB144" s="97"/>
    </row>
    <row r="145" spans="1:30" s="90" customFormat="1" ht="44.25" customHeight="1" x14ac:dyDescent="0.3">
      <c r="A145" s="109"/>
      <c r="B145" s="113"/>
      <c r="C145" s="114"/>
      <c r="D145" s="118"/>
      <c r="E145" s="121"/>
      <c r="F145" s="95" t="s">
        <v>178</v>
      </c>
      <c r="G145" s="96"/>
      <c r="H145" s="126"/>
      <c r="I145" s="118"/>
      <c r="J145" s="101"/>
      <c r="K145" s="104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97"/>
      <c r="AB145" s="97"/>
    </row>
    <row r="146" spans="1:30" s="90" customFormat="1" ht="45" customHeight="1" thickBot="1" x14ac:dyDescent="0.35">
      <c r="A146" s="110"/>
      <c r="B146" s="115"/>
      <c r="C146" s="116"/>
      <c r="D146" s="119"/>
      <c r="E146" s="122"/>
      <c r="F146" s="98" t="s">
        <v>22</v>
      </c>
      <c r="G146" s="99"/>
      <c r="H146" s="127"/>
      <c r="I146" s="119"/>
      <c r="J146" s="102"/>
      <c r="K146" s="105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</row>
    <row r="147" spans="1:30" ht="39.75" customHeight="1" x14ac:dyDescent="0.3">
      <c r="A147" s="142">
        <v>13</v>
      </c>
      <c r="B147" s="159" t="s">
        <v>97</v>
      </c>
      <c r="C147" s="149"/>
      <c r="D147" s="162">
        <v>15</v>
      </c>
      <c r="E147" s="163" t="s">
        <v>13</v>
      </c>
      <c r="F147" s="140" t="s">
        <v>98</v>
      </c>
      <c r="G147" s="141"/>
      <c r="H147" s="132"/>
      <c r="I147" s="132"/>
      <c r="J147" s="135"/>
      <c r="K147" s="1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1"/>
      <c r="AB147" s="11"/>
    </row>
    <row r="148" spans="1:30" ht="39.75" customHeight="1" x14ac:dyDescent="0.3">
      <c r="A148" s="143"/>
      <c r="B148" s="160"/>
      <c r="C148" s="151"/>
      <c r="D148" s="133"/>
      <c r="E148" s="156"/>
      <c r="F148" s="34" t="s">
        <v>99</v>
      </c>
      <c r="G148" s="35"/>
      <c r="H148" s="133"/>
      <c r="I148" s="133"/>
      <c r="J148" s="133"/>
      <c r="K148" s="13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1"/>
      <c r="AB148" s="11"/>
    </row>
    <row r="149" spans="1:30" ht="39.75" customHeight="1" x14ac:dyDescent="0.3">
      <c r="A149" s="143"/>
      <c r="B149" s="160"/>
      <c r="C149" s="151"/>
      <c r="D149" s="133"/>
      <c r="E149" s="156"/>
      <c r="F149" s="34" t="s">
        <v>43</v>
      </c>
      <c r="G149" s="35"/>
      <c r="H149" s="133"/>
      <c r="I149" s="133"/>
      <c r="J149" s="133"/>
      <c r="K149" s="13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1"/>
      <c r="AB149" s="11"/>
    </row>
    <row r="150" spans="1:30" ht="39.75" customHeight="1" x14ac:dyDescent="0.3">
      <c r="A150" s="143"/>
      <c r="B150" s="160"/>
      <c r="C150" s="151"/>
      <c r="D150" s="133"/>
      <c r="E150" s="156"/>
      <c r="F150" s="9" t="s">
        <v>100</v>
      </c>
      <c r="G150" s="36"/>
      <c r="H150" s="133"/>
      <c r="I150" s="133"/>
      <c r="J150" s="133"/>
      <c r="K150" s="13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1"/>
      <c r="AB150" s="11"/>
    </row>
    <row r="151" spans="1:30" ht="39.75" customHeight="1" x14ac:dyDescent="0.3">
      <c r="A151" s="143"/>
      <c r="B151" s="160"/>
      <c r="C151" s="151"/>
      <c r="D151" s="133"/>
      <c r="E151" s="156"/>
      <c r="F151" s="34" t="s">
        <v>101</v>
      </c>
      <c r="G151" s="35"/>
      <c r="H151" s="133"/>
      <c r="I151" s="133"/>
      <c r="J151" s="133"/>
      <c r="K151" s="13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1"/>
      <c r="AB151" s="11"/>
    </row>
    <row r="152" spans="1:30" ht="39.75" customHeight="1" x14ac:dyDescent="0.3">
      <c r="A152" s="143"/>
      <c r="B152" s="160"/>
      <c r="C152" s="151"/>
      <c r="D152" s="133"/>
      <c r="E152" s="156"/>
      <c r="F152" s="34" t="s">
        <v>102</v>
      </c>
      <c r="G152" s="35"/>
      <c r="H152" s="133"/>
      <c r="I152" s="133"/>
      <c r="J152" s="133"/>
      <c r="K152" s="13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1"/>
      <c r="AB152" s="11"/>
    </row>
    <row r="153" spans="1:30" ht="39.75" customHeight="1" x14ac:dyDescent="0.3">
      <c r="A153" s="143"/>
      <c r="B153" s="160"/>
      <c r="C153" s="151"/>
      <c r="D153" s="133"/>
      <c r="E153" s="156"/>
      <c r="F153" s="34" t="s">
        <v>103</v>
      </c>
      <c r="G153" s="36"/>
      <c r="H153" s="133"/>
      <c r="I153" s="133"/>
      <c r="J153" s="133"/>
      <c r="K153" s="13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1"/>
      <c r="AB153" s="11"/>
    </row>
    <row r="154" spans="1:30" ht="39.75" customHeight="1" x14ac:dyDescent="0.3">
      <c r="A154" s="144"/>
      <c r="B154" s="161"/>
      <c r="C154" s="153"/>
      <c r="D154" s="134"/>
      <c r="E154" s="157"/>
      <c r="F154" s="39" t="s">
        <v>104</v>
      </c>
      <c r="G154" s="40"/>
      <c r="H154" s="134"/>
      <c r="I154" s="134"/>
      <c r="J154" s="134"/>
      <c r="K154" s="13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1"/>
      <c r="AB154" s="11"/>
    </row>
    <row r="155" spans="1:30" ht="34.5" customHeight="1" x14ac:dyDescent="0.3">
      <c r="A155" s="137" t="s">
        <v>105</v>
      </c>
      <c r="B155" s="138"/>
      <c r="C155" s="138"/>
      <c r="D155" s="138"/>
      <c r="E155" s="138"/>
      <c r="F155" s="138"/>
      <c r="G155" s="138"/>
      <c r="H155" s="138"/>
      <c r="I155" s="138"/>
      <c r="J155" s="138"/>
      <c r="K155" s="139"/>
      <c r="L155" s="2"/>
      <c r="M155" s="2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39.75" customHeight="1" x14ac:dyDescent="0.3">
      <c r="A156" s="145">
        <v>16</v>
      </c>
      <c r="B156" s="148" t="s">
        <v>106</v>
      </c>
      <c r="C156" s="149"/>
      <c r="D156" s="154">
        <v>4</v>
      </c>
      <c r="E156" s="155" t="s">
        <v>13</v>
      </c>
      <c r="F156" s="140" t="s">
        <v>107</v>
      </c>
      <c r="G156" s="141"/>
      <c r="H156" s="132"/>
      <c r="I156" s="132"/>
      <c r="J156" s="135"/>
      <c r="K156" s="15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1"/>
      <c r="AB156" s="11"/>
    </row>
    <row r="157" spans="1:30" ht="41.25" customHeight="1" x14ac:dyDescent="0.3">
      <c r="A157" s="146"/>
      <c r="B157" s="150"/>
      <c r="C157" s="151"/>
      <c r="D157" s="133"/>
      <c r="E157" s="156"/>
      <c r="F157" s="34" t="s">
        <v>108</v>
      </c>
      <c r="G157" s="35"/>
      <c r="H157" s="133"/>
      <c r="I157" s="133"/>
      <c r="J157" s="133"/>
      <c r="K157" s="15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1"/>
      <c r="AB157" s="11"/>
    </row>
    <row r="158" spans="1:30" ht="42.75" customHeight="1" x14ac:dyDescent="0.3">
      <c r="A158" s="146"/>
      <c r="B158" s="150"/>
      <c r="C158" s="151"/>
      <c r="D158" s="133"/>
      <c r="E158" s="156"/>
      <c r="F158" s="34" t="s">
        <v>20</v>
      </c>
      <c r="G158" s="35"/>
      <c r="H158" s="133"/>
      <c r="I158" s="133"/>
      <c r="J158" s="133"/>
      <c r="K158" s="15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1"/>
      <c r="AB158" s="11"/>
    </row>
    <row r="159" spans="1:30" ht="39.75" customHeight="1" x14ac:dyDescent="0.3">
      <c r="A159" s="146"/>
      <c r="B159" s="150"/>
      <c r="C159" s="151"/>
      <c r="D159" s="133"/>
      <c r="E159" s="156"/>
      <c r="F159" s="34" t="s">
        <v>109</v>
      </c>
      <c r="G159" s="36"/>
      <c r="H159" s="133"/>
      <c r="I159" s="133"/>
      <c r="J159" s="133"/>
      <c r="K159" s="15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1"/>
      <c r="AB159" s="11"/>
    </row>
    <row r="160" spans="1:30" ht="39.75" customHeight="1" x14ac:dyDescent="0.3">
      <c r="A160" s="146"/>
      <c r="B160" s="150"/>
      <c r="C160" s="151"/>
      <c r="D160" s="133"/>
      <c r="E160" s="156"/>
      <c r="F160" s="34" t="s">
        <v>110</v>
      </c>
      <c r="G160" s="35"/>
      <c r="H160" s="133"/>
      <c r="I160" s="133"/>
      <c r="J160" s="133"/>
      <c r="K160" s="15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1"/>
      <c r="AB160" s="11"/>
    </row>
    <row r="161" spans="1:28" ht="39.75" customHeight="1" x14ac:dyDescent="0.3">
      <c r="A161" s="146"/>
      <c r="B161" s="150"/>
      <c r="C161" s="151"/>
      <c r="D161" s="133"/>
      <c r="E161" s="156"/>
      <c r="F161" s="34" t="s">
        <v>111</v>
      </c>
      <c r="G161" s="35"/>
      <c r="H161" s="133"/>
      <c r="I161" s="133"/>
      <c r="J161" s="133"/>
      <c r="K161" s="15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1"/>
      <c r="AB161" s="11"/>
    </row>
    <row r="162" spans="1:28" ht="54" customHeight="1" x14ac:dyDescent="0.3">
      <c r="A162" s="147"/>
      <c r="B162" s="152"/>
      <c r="C162" s="153"/>
      <c r="D162" s="134"/>
      <c r="E162" s="157"/>
      <c r="F162" s="41" t="s">
        <v>86</v>
      </c>
      <c r="G162" s="42"/>
      <c r="H162" s="134"/>
      <c r="I162" s="134"/>
      <c r="J162" s="134"/>
      <c r="K162" s="15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1"/>
      <c r="AB162" s="11"/>
    </row>
    <row r="163" spans="1:28" ht="15.75" customHeight="1" x14ac:dyDescent="0.3">
      <c r="A163" s="1"/>
      <c r="B163" s="1"/>
      <c r="C163" s="1"/>
      <c r="D163" s="1"/>
      <c r="E163" s="1"/>
      <c r="F163" s="1"/>
      <c r="G163" s="1"/>
      <c r="H163" s="43"/>
      <c r="I163" s="4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8" ht="15.75" customHeight="1" x14ac:dyDescent="0.3">
      <c r="A164" s="1"/>
      <c r="B164" s="1"/>
      <c r="C164" s="1"/>
      <c r="D164" s="1"/>
      <c r="E164" s="1"/>
      <c r="F164" s="1"/>
      <c r="G164" s="1"/>
      <c r="H164" s="43"/>
      <c r="I164" s="4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8" ht="27" customHeight="1" x14ac:dyDescent="0.3">
      <c r="A165" s="1"/>
      <c r="B165" s="1"/>
      <c r="C165" s="1"/>
      <c r="D165" s="1"/>
      <c r="E165" s="1"/>
      <c r="F165" s="44"/>
      <c r="G165" s="4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1"/>
      <c r="AB165" s="11"/>
    </row>
    <row r="166" spans="1:28" ht="15.75" customHeight="1" x14ac:dyDescent="0.35">
      <c r="A166" s="129" t="s">
        <v>112</v>
      </c>
      <c r="B166" s="130"/>
      <c r="C166" s="130"/>
      <c r="D166" s="130"/>
      <c r="E166" s="130"/>
      <c r="F166" s="130"/>
      <c r="G166" s="130"/>
      <c r="H166" s="130"/>
      <c r="I166" s="130"/>
      <c r="J166" s="130"/>
      <c r="K166" s="13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8" ht="15.75" customHeight="1" x14ac:dyDescent="0.3">
      <c r="A167" s="46"/>
      <c r="B167" s="46"/>
      <c r="C167" s="46"/>
      <c r="D167" s="46"/>
      <c r="E167" s="46"/>
      <c r="F167" s="47"/>
      <c r="G167" s="46"/>
      <c r="H167" s="46"/>
      <c r="I167" s="4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8" ht="15.75" customHeight="1" x14ac:dyDescent="0.3">
      <c r="A168" s="1"/>
      <c r="B168" s="1"/>
      <c r="C168" s="1"/>
      <c r="D168" s="1"/>
      <c r="E168" s="1"/>
      <c r="F168" s="1"/>
      <c r="G168" s="48"/>
      <c r="H168" s="43"/>
      <c r="I168" s="4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8" ht="15.75" customHeight="1" x14ac:dyDescent="0.3">
      <c r="A169" s="1"/>
      <c r="B169" s="1"/>
      <c r="C169" s="1"/>
      <c r="D169" s="1"/>
      <c r="E169" s="1"/>
      <c r="F169" s="49" t="s">
        <v>113</v>
      </c>
      <c r="G169" s="50"/>
      <c r="H169" s="43"/>
      <c r="I169" s="4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8" ht="15.75" customHeight="1" x14ac:dyDescent="0.3">
      <c r="A170" s="1"/>
      <c r="B170" s="1"/>
      <c r="C170" s="1"/>
      <c r="D170" s="1"/>
      <c r="E170" s="1"/>
      <c r="F170" s="49" t="s">
        <v>114</v>
      </c>
      <c r="G170" s="51"/>
      <c r="H170" s="43"/>
      <c r="I170" s="4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8" ht="15.75" customHeight="1" x14ac:dyDescent="0.3">
      <c r="A171" s="1"/>
      <c r="B171" s="1"/>
      <c r="C171" s="1"/>
      <c r="D171" s="1"/>
      <c r="E171" s="1"/>
      <c r="F171" s="49" t="s">
        <v>115</v>
      </c>
      <c r="G171" s="51"/>
      <c r="H171" s="43"/>
      <c r="I171" s="4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8" ht="15.75" customHeight="1" x14ac:dyDescent="0.3">
      <c r="A172" s="1"/>
      <c r="B172" s="1"/>
      <c r="C172" s="1"/>
      <c r="D172" s="1"/>
      <c r="E172" s="1"/>
      <c r="F172" s="49" t="s">
        <v>116</v>
      </c>
      <c r="G172" s="51"/>
      <c r="H172" s="43"/>
      <c r="I172" s="4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8" ht="15.75" customHeight="1" x14ac:dyDescent="0.3">
      <c r="A173" s="1"/>
      <c r="B173" s="1"/>
      <c r="C173" s="1"/>
      <c r="D173" s="1"/>
      <c r="E173" s="1"/>
      <c r="F173" s="1"/>
      <c r="G173" s="1"/>
      <c r="H173" s="43"/>
      <c r="I173" s="4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8" ht="15.75" customHeight="1" x14ac:dyDescent="0.3">
      <c r="A174" s="1"/>
      <c r="B174" s="1"/>
      <c r="C174" s="1"/>
      <c r="D174" s="1"/>
      <c r="E174" s="1"/>
      <c r="F174" s="1"/>
      <c r="G174" s="1"/>
      <c r="H174" s="43"/>
      <c r="I174" s="4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8" ht="15.75" customHeight="1" x14ac:dyDescent="0.3">
      <c r="A175" s="1"/>
      <c r="B175" s="1"/>
      <c r="C175" s="1"/>
      <c r="D175" s="1"/>
      <c r="E175" s="1"/>
      <c r="F175" s="1"/>
      <c r="G175" s="1"/>
      <c r="H175" s="43"/>
      <c r="I175" s="4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8" ht="15.75" customHeight="1" x14ac:dyDescent="0.3">
      <c r="A176" s="1"/>
      <c r="B176" s="1"/>
      <c r="C176" s="1"/>
      <c r="D176" s="1"/>
      <c r="E176" s="1"/>
      <c r="F176" s="1"/>
      <c r="G176" s="1"/>
      <c r="H176" s="43"/>
      <c r="I176" s="4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43"/>
      <c r="I177" s="4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43"/>
      <c r="I178" s="4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43"/>
      <c r="I179" s="4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43"/>
      <c r="I180" s="4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43"/>
      <c r="I181" s="4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43"/>
      <c r="I182" s="4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43"/>
      <c r="I183" s="4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43"/>
      <c r="I184" s="4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43"/>
      <c r="I185" s="4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43"/>
      <c r="I186" s="4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43"/>
      <c r="I187" s="4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43"/>
      <c r="I188" s="4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43"/>
      <c r="I189" s="4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43"/>
      <c r="I190" s="4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43"/>
      <c r="I191" s="4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43"/>
      <c r="I192" s="4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43"/>
      <c r="I193" s="4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43"/>
      <c r="I194" s="4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43"/>
      <c r="I195" s="4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43"/>
      <c r="I196" s="4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43"/>
      <c r="I197" s="4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43"/>
      <c r="I198" s="4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43"/>
      <c r="I199" s="4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43"/>
      <c r="I200" s="4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43"/>
      <c r="I201" s="4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43"/>
      <c r="I202" s="4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43"/>
      <c r="I203" s="4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43"/>
      <c r="I204" s="4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43"/>
      <c r="I205" s="4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43"/>
      <c r="I206" s="4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43"/>
      <c r="I207" s="4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43"/>
      <c r="I208" s="4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43"/>
      <c r="I209" s="4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43"/>
      <c r="I210" s="4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43"/>
      <c r="I211" s="4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43"/>
      <c r="I212" s="4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43"/>
      <c r="I213" s="4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43"/>
      <c r="I214" s="4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43"/>
      <c r="I215" s="4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43"/>
      <c r="I216" s="4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43"/>
      <c r="I217" s="4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43"/>
      <c r="I218" s="4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43"/>
      <c r="I219" s="4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43"/>
      <c r="I220" s="4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43"/>
      <c r="I221" s="43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43"/>
      <c r="I222" s="43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43"/>
      <c r="I223" s="43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43"/>
      <c r="I224" s="43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43"/>
      <c r="I225" s="43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43"/>
      <c r="I226" s="43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43"/>
      <c r="I227" s="43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43"/>
      <c r="I228" s="43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43"/>
      <c r="I229" s="43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43"/>
      <c r="I230" s="43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43"/>
      <c r="I231" s="43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43"/>
      <c r="I232" s="43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43"/>
      <c r="I233" s="4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43"/>
      <c r="I234" s="4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43"/>
      <c r="I235" s="4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43"/>
      <c r="I236" s="43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43"/>
      <c r="I237" s="43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43"/>
      <c r="I238" s="43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43"/>
      <c r="I239" s="43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43"/>
      <c r="I240" s="43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43"/>
      <c r="I241" s="43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43"/>
      <c r="I242" s="43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43"/>
      <c r="I243" s="43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43"/>
      <c r="I244" s="43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43"/>
      <c r="I245" s="43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43"/>
      <c r="I246" s="4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43"/>
      <c r="I247" s="4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43"/>
      <c r="I248" s="4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43"/>
      <c r="I249" s="4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43"/>
      <c r="I250" s="4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43"/>
      <c r="I251" s="4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43"/>
      <c r="I252" s="4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43"/>
      <c r="I253" s="4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43"/>
      <c r="I254" s="4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43"/>
      <c r="I255" s="4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43"/>
      <c r="I256" s="4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43"/>
      <c r="I257" s="4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43"/>
      <c r="I258" s="4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43"/>
      <c r="I259" s="4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43"/>
      <c r="I260" s="4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43"/>
      <c r="I261" s="4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43"/>
      <c r="I262" s="4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43"/>
      <c r="I263" s="4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43"/>
      <c r="I264" s="4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43"/>
      <c r="I265" s="4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43"/>
      <c r="I266" s="4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43"/>
      <c r="I267" s="4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43"/>
      <c r="I268" s="4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43"/>
      <c r="I269" s="4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43"/>
      <c r="I270" s="4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43"/>
      <c r="I271" s="4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43"/>
      <c r="I272" s="4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43"/>
      <c r="I273" s="4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43"/>
      <c r="I274" s="4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43"/>
      <c r="I275" s="4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43"/>
      <c r="I276" s="4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43"/>
      <c r="I277" s="4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43"/>
      <c r="I278" s="4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43"/>
      <c r="I279" s="4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43"/>
      <c r="I280" s="4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43"/>
      <c r="I281" s="4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43"/>
      <c r="I282" s="4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43"/>
      <c r="I283" s="4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43"/>
      <c r="I284" s="4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43"/>
      <c r="I285" s="4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43"/>
      <c r="I286" s="4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43"/>
      <c r="I287" s="4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43"/>
      <c r="I288" s="4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43"/>
      <c r="I289" s="4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43"/>
      <c r="I290" s="4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43"/>
      <c r="I291" s="4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43"/>
      <c r="I292" s="4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43"/>
      <c r="I293" s="4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43"/>
      <c r="I294" s="4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43"/>
      <c r="I295" s="4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43"/>
      <c r="I296" s="4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43"/>
      <c r="I297" s="4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43"/>
      <c r="I298" s="4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43"/>
      <c r="I299" s="4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43"/>
      <c r="I300" s="4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43"/>
      <c r="I301" s="4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43"/>
      <c r="I302" s="4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43"/>
      <c r="I303" s="4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43"/>
      <c r="I304" s="4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43"/>
      <c r="I305" s="4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43"/>
      <c r="I306" s="4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43"/>
      <c r="I307" s="4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43"/>
      <c r="I308" s="4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43"/>
      <c r="I309" s="4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43"/>
      <c r="I310" s="4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43"/>
      <c r="I311" s="4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43"/>
      <c r="I312" s="4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43"/>
      <c r="I313" s="4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43"/>
      <c r="I314" s="4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43"/>
      <c r="I315" s="4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43"/>
      <c r="I316" s="4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43"/>
      <c r="I317" s="4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43"/>
      <c r="I318" s="4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43"/>
      <c r="I319" s="4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43"/>
      <c r="I320" s="4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43"/>
      <c r="I321" s="4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43"/>
      <c r="I322" s="4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43"/>
      <c r="I323" s="4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43"/>
      <c r="I324" s="4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43"/>
      <c r="I325" s="4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43"/>
      <c r="I326" s="4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43"/>
      <c r="I327" s="4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43"/>
      <c r="I328" s="4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43"/>
      <c r="I329" s="4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43"/>
      <c r="I330" s="4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43"/>
      <c r="I331" s="4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43"/>
      <c r="I332" s="4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43"/>
      <c r="I333" s="4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43"/>
      <c r="I334" s="4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43"/>
      <c r="I335" s="4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43"/>
      <c r="I336" s="4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43"/>
      <c r="I337" s="4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43"/>
      <c r="I338" s="4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43"/>
      <c r="I339" s="4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43"/>
      <c r="I340" s="4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43"/>
      <c r="I341" s="4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43"/>
      <c r="I342" s="4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43"/>
      <c r="I343" s="4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43"/>
      <c r="I344" s="4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43"/>
      <c r="I345" s="4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43"/>
      <c r="I346" s="4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43"/>
      <c r="I347" s="4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43"/>
      <c r="I348" s="4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43"/>
      <c r="I349" s="4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43"/>
      <c r="I350" s="4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43"/>
      <c r="I351" s="4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43"/>
      <c r="I352" s="4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43"/>
      <c r="I353" s="4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43"/>
      <c r="I354" s="4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43"/>
      <c r="I355" s="4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43"/>
      <c r="I356" s="4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43"/>
      <c r="I357" s="4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43"/>
      <c r="I358" s="4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43"/>
      <c r="I359" s="4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43"/>
      <c r="I360" s="4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43"/>
      <c r="I361" s="4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43"/>
      <c r="I362" s="4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43"/>
      <c r="I363" s="4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43"/>
      <c r="I364" s="4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43"/>
      <c r="I365" s="4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43"/>
      <c r="I366" s="4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43"/>
      <c r="I367" s="4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43"/>
      <c r="I368" s="4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43"/>
      <c r="I369" s="4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43"/>
      <c r="I370" s="4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43"/>
      <c r="I371" s="4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43"/>
      <c r="I372" s="4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43"/>
      <c r="I373" s="4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43"/>
      <c r="I374" s="4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43"/>
      <c r="I375" s="4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43"/>
      <c r="I376" s="4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43"/>
      <c r="I377" s="4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43"/>
      <c r="I378" s="4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43"/>
      <c r="I379" s="4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43"/>
      <c r="I380" s="4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43"/>
      <c r="I381" s="4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43"/>
      <c r="I382" s="4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43"/>
      <c r="I383" s="4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43"/>
      <c r="I384" s="4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43"/>
      <c r="I385" s="4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43"/>
      <c r="I386" s="4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43"/>
      <c r="I387" s="4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43"/>
      <c r="I388" s="4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43"/>
      <c r="I389" s="4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43"/>
      <c r="I390" s="4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43"/>
      <c r="I391" s="4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43"/>
      <c r="I392" s="4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43"/>
      <c r="I393" s="4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43"/>
      <c r="I394" s="4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43"/>
      <c r="I395" s="4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43"/>
      <c r="I396" s="4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43"/>
      <c r="I397" s="4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43"/>
      <c r="I398" s="4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43"/>
      <c r="I399" s="4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43"/>
      <c r="I400" s="4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43"/>
      <c r="I401" s="4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43"/>
      <c r="I402" s="4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43"/>
      <c r="I403" s="4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43"/>
      <c r="I404" s="4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43"/>
      <c r="I405" s="4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43"/>
      <c r="I406" s="4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43"/>
      <c r="I407" s="4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43"/>
      <c r="I408" s="4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43"/>
      <c r="I409" s="4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43"/>
      <c r="I410" s="4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43"/>
      <c r="I411" s="4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43"/>
      <c r="I412" s="4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43"/>
      <c r="I413" s="4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43"/>
      <c r="I414" s="4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43"/>
      <c r="I415" s="4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43"/>
      <c r="I416" s="4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43"/>
      <c r="I417" s="4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43"/>
      <c r="I418" s="4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43"/>
      <c r="I419" s="4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43"/>
      <c r="I420" s="4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43"/>
      <c r="I421" s="4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43"/>
      <c r="I422" s="4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43"/>
      <c r="I423" s="4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43"/>
      <c r="I424" s="4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43"/>
      <c r="I425" s="4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43"/>
      <c r="I426" s="4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43"/>
      <c r="I427" s="4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43"/>
      <c r="I428" s="4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43"/>
      <c r="I429" s="4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43"/>
      <c r="I430" s="4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43"/>
      <c r="I431" s="4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43"/>
      <c r="I432" s="4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43"/>
      <c r="I433" s="4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43"/>
      <c r="I434" s="4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43"/>
      <c r="I435" s="4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43"/>
      <c r="I436" s="4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43"/>
      <c r="I437" s="4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43"/>
      <c r="I438" s="4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43"/>
      <c r="I439" s="4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43"/>
      <c r="I440" s="4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43"/>
      <c r="I441" s="4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43"/>
      <c r="I442" s="4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43"/>
      <c r="I443" s="4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43"/>
      <c r="I444" s="4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43"/>
      <c r="I445" s="4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43"/>
      <c r="I446" s="43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43"/>
      <c r="I447" s="43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43"/>
      <c r="I448" s="43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43"/>
      <c r="I449" s="43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43"/>
      <c r="I450" s="43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43"/>
      <c r="I451" s="43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43"/>
      <c r="I452" s="43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43"/>
      <c r="I453" s="43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43"/>
      <c r="I454" s="43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43"/>
      <c r="I455" s="43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43"/>
      <c r="I456" s="43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43"/>
      <c r="I457" s="43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43"/>
      <c r="I458" s="43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43"/>
      <c r="I459" s="43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43"/>
      <c r="I460" s="43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43"/>
      <c r="I461" s="43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43"/>
      <c r="I462" s="43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43"/>
      <c r="I463" s="43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43"/>
      <c r="I464" s="43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43"/>
      <c r="I465" s="43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43"/>
      <c r="I466" s="43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43"/>
      <c r="I467" s="43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43"/>
      <c r="I468" s="43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43"/>
      <c r="I469" s="43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43"/>
      <c r="I470" s="43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43"/>
      <c r="I471" s="43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43"/>
      <c r="I472" s="43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43"/>
      <c r="I473" s="43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43"/>
      <c r="I474" s="43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43"/>
      <c r="I475" s="43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43"/>
      <c r="I476" s="43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43"/>
      <c r="I477" s="43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43"/>
      <c r="I478" s="43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43"/>
      <c r="I479" s="43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43"/>
      <c r="I480" s="43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43"/>
      <c r="I481" s="43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43"/>
      <c r="I482" s="43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43"/>
      <c r="I483" s="43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43"/>
      <c r="I484" s="43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43"/>
      <c r="I485" s="43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43"/>
      <c r="I486" s="43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43"/>
      <c r="I487" s="43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43"/>
      <c r="I488" s="43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43"/>
      <c r="I489" s="43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43"/>
      <c r="I490" s="43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43"/>
      <c r="I491" s="43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43"/>
      <c r="I492" s="43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43"/>
      <c r="I493" s="43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43"/>
      <c r="I494" s="43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43"/>
      <c r="I495" s="43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43"/>
      <c r="I496" s="43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43"/>
      <c r="I497" s="43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43"/>
      <c r="I498" s="43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43"/>
      <c r="I499" s="43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43"/>
      <c r="I500" s="43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43"/>
      <c r="I501" s="43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43"/>
      <c r="I502" s="43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43"/>
      <c r="I503" s="43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43"/>
      <c r="I504" s="43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43"/>
      <c r="I505" s="43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43"/>
      <c r="I506" s="43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43"/>
      <c r="I507" s="43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43"/>
      <c r="I508" s="43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43"/>
      <c r="I509" s="43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43"/>
      <c r="I510" s="43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43"/>
      <c r="I511" s="43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43"/>
      <c r="I512" s="43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43"/>
      <c r="I513" s="4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43"/>
      <c r="I514" s="43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43"/>
      <c r="I515" s="43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43"/>
      <c r="I516" s="43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43"/>
      <c r="I517" s="43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43"/>
      <c r="I518" s="43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43"/>
      <c r="I519" s="43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43"/>
      <c r="I520" s="43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43"/>
      <c r="I521" s="43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43"/>
      <c r="I522" s="43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43"/>
      <c r="I523" s="43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43"/>
      <c r="I524" s="43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43"/>
      <c r="I525" s="43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43"/>
      <c r="I526" s="43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43"/>
      <c r="I527" s="43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43"/>
      <c r="I528" s="43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43"/>
      <c r="I529" s="43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43"/>
      <c r="I530" s="43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43"/>
      <c r="I531" s="43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43"/>
      <c r="I532" s="43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43"/>
      <c r="I533" s="43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43"/>
      <c r="I534" s="43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43"/>
      <c r="I535" s="43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43"/>
      <c r="I536" s="43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43"/>
      <c r="I537" s="43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43"/>
      <c r="I538" s="43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43"/>
      <c r="I539" s="43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43"/>
      <c r="I540" s="43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43"/>
      <c r="I541" s="43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43"/>
      <c r="I542" s="43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43"/>
      <c r="I543" s="43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43"/>
      <c r="I544" s="43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43"/>
      <c r="I545" s="43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43"/>
      <c r="I546" s="43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43"/>
      <c r="I547" s="43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43"/>
      <c r="I548" s="43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43"/>
      <c r="I549" s="43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43"/>
      <c r="I550" s="43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43"/>
      <c r="I551" s="43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43"/>
      <c r="I552" s="43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43"/>
      <c r="I553" s="43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43"/>
      <c r="I554" s="43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43"/>
      <c r="I555" s="43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43"/>
      <c r="I556" s="43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43"/>
      <c r="I557" s="43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43"/>
      <c r="I558" s="43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43"/>
      <c r="I559" s="43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43"/>
      <c r="I560" s="43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43"/>
      <c r="I561" s="43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43"/>
      <c r="I562" s="43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43"/>
      <c r="I563" s="43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43"/>
      <c r="I564" s="43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43"/>
      <c r="I565" s="43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43"/>
      <c r="I566" s="43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43"/>
      <c r="I567" s="43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43"/>
      <c r="I568" s="43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43"/>
      <c r="I569" s="43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43"/>
      <c r="I570" s="43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43"/>
      <c r="I571" s="43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43"/>
      <c r="I572" s="43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43"/>
      <c r="I573" s="43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43"/>
      <c r="I574" s="43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43"/>
      <c r="I575" s="43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43"/>
      <c r="I576" s="43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43"/>
      <c r="I577" s="43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43"/>
      <c r="I578" s="43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43"/>
      <c r="I579" s="43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43"/>
      <c r="I580" s="43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43"/>
      <c r="I581" s="43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43"/>
      <c r="I582" s="43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43"/>
      <c r="I583" s="43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43"/>
      <c r="I584" s="43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43"/>
      <c r="I585" s="43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43"/>
      <c r="I586" s="43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43"/>
      <c r="I587" s="43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43"/>
      <c r="I588" s="43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43"/>
      <c r="I589" s="43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43"/>
      <c r="I590" s="43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43"/>
      <c r="I591" s="43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43"/>
      <c r="I592" s="43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43"/>
      <c r="I593" s="43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43"/>
      <c r="I594" s="43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43"/>
      <c r="I595" s="43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43"/>
      <c r="I596" s="43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43"/>
      <c r="I597" s="43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43"/>
      <c r="I598" s="43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43"/>
      <c r="I599" s="43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43"/>
      <c r="I600" s="43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43"/>
      <c r="I601" s="43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43"/>
      <c r="I602" s="43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43"/>
      <c r="I603" s="43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43"/>
      <c r="I604" s="43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43"/>
      <c r="I605" s="43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43"/>
      <c r="I606" s="43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43"/>
      <c r="I607" s="43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43"/>
      <c r="I608" s="43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43"/>
      <c r="I609" s="43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43"/>
      <c r="I610" s="43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43"/>
      <c r="I611" s="43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43"/>
      <c r="I612" s="43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43"/>
      <c r="I613" s="43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43"/>
      <c r="I614" s="43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43"/>
      <c r="I615" s="43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43"/>
      <c r="I616" s="43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43"/>
      <c r="I617" s="43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43"/>
      <c r="I618" s="43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43"/>
      <c r="I619" s="43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43"/>
      <c r="I620" s="43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43"/>
      <c r="I621" s="43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43"/>
      <c r="I622" s="43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43"/>
      <c r="I623" s="43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43"/>
      <c r="I624" s="43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43"/>
      <c r="I625" s="43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43"/>
      <c r="I626" s="43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43"/>
      <c r="I627" s="43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43"/>
      <c r="I628" s="43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43"/>
      <c r="I629" s="43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43"/>
      <c r="I630" s="43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43"/>
      <c r="I631" s="43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43"/>
      <c r="I632" s="43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43"/>
      <c r="I633" s="43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43"/>
      <c r="I634" s="43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43"/>
      <c r="I635" s="43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43"/>
      <c r="I636" s="43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43"/>
      <c r="I637" s="43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43"/>
      <c r="I638" s="43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43"/>
      <c r="I639" s="43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43"/>
      <c r="I640" s="43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43"/>
      <c r="I641" s="43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43"/>
      <c r="I642" s="43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43"/>
      <c r="I643" s="43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43"/>
      <c r="I644" s="43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43"/>
      <c r="I645" s="43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43"/>
      <c r="I646" s="43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43"/>
      <c r="I647" s="43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43"/>
      <c r="I648" s="43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43"/>
      <c r="I649" s="43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43"/>
      <c r="I650" s="43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43"/>
      <c r="I651" s="43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43"/>
      <c r="I652" s="43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43"/>
      <c r="I653" s="43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43"/>
      <c r="I654" s="43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43"/>
      <c r="I655" s="43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43"/>
      <c r="I656" s="43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43"/>
      <c r="I657" s="43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43"/>
      <c r="I658" s="43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43"/>
      <c r="I659" s="43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43"/>
      <c r="I660" s="43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43"/>
      <c r="I661" s="43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43"/>
      <c r="I662" s="43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43"/>
      <c r="I663" s="43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43"/>
      <c r="I664" s="43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43"/>
      <c r="I665" s="43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43"/>
      <c r="I666" s="43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43"/>
      <c r="I667" s="43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43"/>
      <c r="I668" s="43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43"/>
      <c r="I669" s="43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43"/>
      <c r="I670" s="43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43"/>
      <c r="I671" s="43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43"/>
      <c r="I672" s="43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43"/>
      <c r="I673" s="43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43"/>
      <c r="I674" s="43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43"/>
      <c r="I675" s="43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43"/>
      <c r="I676" s="43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43"/>
      <c r="I677" s="43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43"/>
      <c r="I678" s="43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43"/>
      <c r="I679" s="43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43"/>
      <c r="I680" s="43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43"/>
      <c r="I681" s="43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43"/>
      <c r="I682" s="43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43"/>
      <c r="I683" s="43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43"/>
      <c r="I684" s="43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43"/>
      <c r="I685" s="43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43"/>
      <c r="I686" s="43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43"/>
      <c r="I687" s="43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43"/>
      <c r="I688" s="43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43"/>
      <c r="I689" s="43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43"/>
      <c r="I690" s="43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43"/>
      <c r="I691" s="43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43"/>
      <c r="I692" s="43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43"/>
      <c r="I693" s="43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43"/>
      <c r="I694" s="43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43"/>
      <c r="I695" s="43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43"/>
      <c r="I696" s="43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43"/>
      <c r="I697" s="43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43"/>
      <c r="I698" s="43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43"/>
      <c r="I699" s="43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43"/>
      <c r="I700" s="43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43"/>
      <c r="I701" s="43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43"/>
      <c r="I702" s="43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43"/>
      <c r="I703" s="43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43"/>
      <c r="I704" s="43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43"/>
      <c r="I705" s="43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43"/>
      <c r="I706" s="43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43"/>
      <c r="I707" s="43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43"/>
      <c r="I708" s="43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43"/>
      <c r="I709" s="43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43"/>
      <c r="I710" s="43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43"/>
      <c r="I711" s="43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43"/>
      <c r="I712" s="43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43"/>
      <c r="I713" s="43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43"/>
      <c r="I714" s="43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43"/>
      <c r="I715" s="43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43"/>
      <c r="I716" s="43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43"/>
      <c r="I717" s="43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43"/>
      <c r="I718" s="43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43"/>
      <c r="I719" s="43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43"/>
      <c r="I720" s="43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43"/>
      <c r="I721" s="43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43"/>
      <c r="I722" s="43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43"/>
      <c r="I723" s="43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43"/>
      <c r="I724" s="43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43"/>
      <c r="I725" s="43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43"/>
      <c r="I726" s="43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43"/>
      <c r="I727" s="43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43"/>
      <c r="I728" s="43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43"/>
      <c r="I729" s="43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43"/>
      <c r="I730" s="43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43"/>
      <c r="I731" s="43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43"/>
      <c r="I732" s="43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43"/>
      <c r="I733" s="43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43"/>
      <c r="I734" s="43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43"/>
      <c r="I735" s="43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43"/>
      <c r="I736" s="43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43"/>
      <c r="I737" s="43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43"/>
      <c r="I738" s="43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43"/>
      <c r="I739" s="43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43"/>
      <c r="I740" s="43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43"/>
      <c r="I741" s="43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43"/>
      <c r="I742" s="43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43"/>
      <c r="I743" s="43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43"/>
      <c r="I744" s="43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43"/>
      <c r="I745" s="43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43"/>
      <c r="I746" s="43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43"/>
      <c r="I747" s="43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43"/>
      <c r="I748" s="43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43"/>
      <c r="I749" s="43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43"/>
      <c r="I750" s="43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43"/>
      <c r="I751" s="43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43"/>
      <c r="I752" s="43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43"/>
      <c r="I753" s="43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43"/>
      <c r="I754" s="43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43"/>
      <c r="I755" s="43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43"/>
      <c r="I756" s="43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43"/>
      <c r="I757" s="43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43"/>
      <c r="I758" s="43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43"/>
      <c r="I759" s="43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43"/>
      <c r="I760" s="43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43"/>
      <c r="I761" s="43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43"/>
      <c r="I762" s="43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43"/>
      <c r="I763" s="43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43"/>
      <c r="I764" s="43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43"/>
      <c r="I765" s="43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43"/>
      <c r="I766" s="43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43"/>
      <c r="I767" s="43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43"/>
      <c r="I768" s="43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43"/>
      <c r="I769" s="43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43"/>
      <c r="I770" s="43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43"/>
      <c r="I771" s="43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43"/>
      <c r="I772" s="43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43"/>
      <c r="I773" s="43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43"/>
      <c r="I774" s="43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43"/>
      <c r="I775" s="43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43"/>
      <c r="I776" s="43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43"/>
      <c r="I777" s="43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43"/>
      <c r="I778" s="43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43"/>
      <c r="I779" s="43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43"/>
      <c r="I780" s="43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43"/>
      <c r="I781" s="43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43"/>
      <c r="I782" s="43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43"/>
      <c r="I783" s="43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43"/>
      <c r="I784" s="43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43"/>
      <c r="I785" s="43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43"/>
      <c r="I786" s="43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43"/>
      <c r="I787" s="43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43"/>
      <c r="I788" s="43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43"/>
      <c r="I789" s="43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43"/>
      <c r="I790" s="43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43"/>
      <c r="I791" s="43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43"/>
      <c r="I792" s="43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43"/>
      <c r="I793" s="43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43"/>
      <c r="I794" s="43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43"/>
      <c r="I795" s="43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43"/>
      <c r="I796" s="43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43"/>
      <c r="I797" s="43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43"/>
      <c r="I798" s="43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43"/>
      <c r="I799" s="43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43"/>
      <c r="I800" s="43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43"/>
      <c r="I801" s="43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43"/>
      <c r="I802" s="43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43"/>
      <c r="I803" s="43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43"/>
      <c r="I804" s="43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43"/>
      <c r="I805" s="43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43"/>
      <c r="I806" s="43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43"/>
      <c r="I807" s="43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43"/>
      <c r="I808" s="43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43"/>
      <c r="I809" s="43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43"/>
      <c r="I810" s="43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43"/>
      <c r="I811" s="43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43"/>
      <c r="I812" s="43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43"/>
      <c r="I813" s="43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43"/>
      <c r="I814" s="43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43"/>
      <c r="I815" s="43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43"/>
      <c r="I816" s="43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43"/>
      <c r="I817" s="43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43"/>
      <c r="I818" s="43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43"/>
      <c r="I819" s="43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43"/>
      <c r="I820" s="43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43"/>
      <c r="I821" s="43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43"/>
      <c r="I822" s="43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43"/>
      <c r="I823" s="43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43"/>
      <c r="I824" s="43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43"/>
      <c r="I825" s="43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43"/>
      <c r="I826" s="43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43"/>
      <c r="I827" s="43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43"/>
      <c r="I828" s="43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43"/>
      <c r="I829" s="43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43"/>
      <c r="I830" s="43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43"/>
      <c r="I831" s="43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43"/>
      <c r="I832" s="43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43"/>
      <c r="I833" s="43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43"/>
      <c r="I834" s="43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43"/>
      <c r="I835" s="43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43"/>
      <c r="I836" s="43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43"/>
      <c r="I837" s="4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43"/>
      <c r="I838" s="43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43"/>
      <c r="I839" s="43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43"/>
      <c r="I840" s="43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43"/>
      <c r="I841" s="43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43"/>
      <c r="I842" s="43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43"/>
      <c r="I843" s="43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43"/>
      <c r="I844" s="43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43"/>
      <c r="I845" s="43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43"/>
      <c r="I846" s="43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43"/>
      <c r="I847" s="43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43"/>
      <c r="I848" s="43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43"/>
      <c r="I849" s="43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43"/>
      <c r="I850" s="43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43"/>
      <c r="I851" s="43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43"/>
      <c r="I852" s="43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43"/>
      <c r="I853" s="43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43"/>
      <c r="I854" s="43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43"/>
      <c r="I855" s="43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43"/>
      <c r="I856" s="43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43"/>
      <c r="I857" s="43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43"/>
      <c r="I858" s="43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43"/>
      <c r="I859" s="43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43"/>
      <c r="I860" s="43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43"/>
      <c r="I861" s="43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43"/>
      <c r="I862" s="43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43"/>
      <c r="I863" s="43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43"/>
      <c r="I864" s="43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43"/>
      <c r="I865" s="43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43"/>
      <c r="I866" s="43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43"/>
      <c r="I867" s="43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43"/>
      <c r="I868" s="43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43"/>
      <c r="I869" s="43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43"/>
      <c r="I870" s="43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43"/>
      <c r="I871" s="43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43"/>
      <c r="I872" s="43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43"/>
      <c r="I873" s="43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43"/>
      <c r="I874" s="43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43"/>
      <c r="I875" s="43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43"/>
      <c r="I876" s="43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43"/>
      <c r="I877" s="43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43"/>
      <c r="I878" s="43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43"/>
      <c r="I879" s="43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43"/>
      <c r="I880" s="43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43"/>
      <c r="I881" s="43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43"/>
      <c r="I882" s="43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43"/>
      <c r="I883" s="43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43"/>
      <c r="I884" s="43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43"/>
      <c r="I885" s="43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43"/>
      <c r="I886" s="43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43"/>
      <c r="I887" s="43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43"/>
      <c r="I888" s="43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43"/>
      <c r="I889" s="43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43"/>
      <c r="I890" s="43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43"/>
      <c r="I891" s="43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43"/>
      <c r="I892" s="43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43"/>
      <c r="I893" s="43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43"/>
      <c r="I894" s="43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43"/>
      <c r="I895" s="43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43"/>
      <c r="I896" s="43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43"/>
      <c r="I897" s="43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43"/>
      <c r="I898" s="43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43"/>
      <c r="I899" s="43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43"/>
      <c r="I900" s="43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43"/>
      <c r="I901" s="43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43"/>
      <c r="I902" s="43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43"/>
      <c r="I903" s="43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43"/>
      <c r="I904" s="43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43"/>
      <c r="I905" s="43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43"/>
      <c r="I906" s="43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43"/>
      <c r="I907" s="43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43"/>
      <c r="I908" s="43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43"/>
      <c r="I909" s="43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43"/>
      <c r="I910" s="43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43"/>
      <c r="I911" s="43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43"/>
      <c r="I912" s="43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43"/>
      <c r="I913" s="43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43"/>
      <c r="I914" s="43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43"/>
      <c r="I915" s="43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43"/>
      <c r="I916" s="43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43"/>
      <c r="I917" s="43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43"/>
      <c r="I918" s="43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43"/>
      <c r="I919" s="43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43"/>
      <c r="I920" s="43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43"/>
      <c r="I921" s="43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43"/>
      <c r="I922" s="43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43"/>
      <c r="I923" s="43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43"/>
      <c r="I924" s="43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43"/>
      <c r="I925" s="43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43"/>
      <c r="I926" s="43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43"/>
      <c r="I927" s="43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43"/>
      <c r="I928" s="43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43"/>
      <c r="I929" s="43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43"/>
      <c r="I930" s="43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43"/>
      <c r="I931" s="43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43"/>
      <c r="I932" s="43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43"/>
      <c r="I933" s="43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43"/>
      <c r="I934" s="43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43"/>
      <c r="I935" s="43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43"/>
      <c r="I936" s="43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43"/>
      <c r="I937" s="43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43"/>
      <c r="I938" s="43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43"/>
      <c r="I939" s="43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43"/>
      <c r="I940" s="43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43"/>
      <c r="I941" s="43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43"/>
      <c r="I942" s="43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43"/>
      <c r="I943" s="43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43"/>
      <c r="I944" s="43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43"/>
      <c r="I945" s="43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43"/>
      <c r="I946" s="43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43"/>
      <c r="I947" s="43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43"/>
      <c r="I948" s="43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43"/>
      <c r="I949" s="43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43"/>
      <c r="I950" s="43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43"/>
      <c r="I951" s="43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43"/>
      <c r="I952" s="43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43"/>
      <c r="I953" s="43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43"/>
      <c r="I954" s="43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43"/>
      <c r="I955" s="43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43"/>
      <c r="I956" s="43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43"/>
      <c r="I957" s="43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43"/>
      <c r="I958" s="43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43"/>
      <c r="I959" s="43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43"/>
      <c r="I960" s="43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43"/>
      <c r="I961" s="43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43"/>
      <c r="I962" s="43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43"/>
      <c r="I963" s="43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43"/>
      <c r="I964" s="43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43"/>
      <c r="I965" s="43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43"/>
      <c r="I966" s="43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43"/>
      <c r="I967" s="43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43"/>
      <c r="I968" s="43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43"/>
      <c r="I969" s="43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43"/>
      <c r="I970" s="43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43"/>
      <c r="I971" s="43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43"/>
      <c r="I972" s="43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43"/>
      <c r="I973" s="43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43"/>
      <c r="I974" s="43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43"/>
      <c r="I975" s="43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43"/>
      <c r="I976" s="43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43"/>
      <c r="I977" s="43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43"/>
      <c r="I978" s="43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43"/>
      <c r="I979" s="43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43"/>
      <c r="I980" s="43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43"/>
      <c r="I981" s="43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43"/>
      <c r="I982" s="43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43"/>
      <c r="I983" s="43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43"/>
      <c r="I984" s="43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43"/>
      <c r="I985" s="43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43"/>
      <c r="I986" s="43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43"/>
      <c r="I987" s="43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43"/>
      <c r="I988" s="43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43"/>
      <c r="I989" s="43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43"/>
      <c r="I990" s="43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43"/>
      <c r="I991" s="43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43"/>
      <c r="I992" s="43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43"/>
      <c r="I993" s="43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43"/>
      <c r="I994" s="43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43"/>
      <c r="I995" s="43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43"/>
      <c r="I996" s="43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43"/>
      <c r="I997" s="43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43"/>
      <c r="I998" s="43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43"/>
      <c r="I999" s="43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43"/>
      <c r="I1000" s="43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43"/>
      <c r="I1001" s="43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43"/>
      <c r="I1002" s="43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">
      <c r="A1003" s="1"/>
      <c r="B1003" s="1"/>
      <c r="C1003" s="1"/>
      <c r="D1003" s="1"/>
      <c r="E1003" s="1"/>
      <c r="F1003" s="1"/>
      <c r="G1003" s="1"/>
      <c r="H1003" s="43"/>
      <c r="I1003" s="43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">
      <c r="A1004" s="1"/>
      <c r="B1004" s="1"/>
      <c r="C1004" s="1"/>
      <c r="D1004" s="1"/>
      <c r="E1004" s="1"/>
      <c r="F1004" s="1"/>
      <c r="G1004" s="1"/>
      <c r="H1004" s="43"/>
      <c r="I1004" s="43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">
      <c r="A1005" s="1"/>
      <c r="B1005" s="1"/>
      <c r="C1005" s="1"/>
      <c r="D1005" s="1"/>
      <c r="E1005" s="1"/>
      <c r="F1005" s="1"/>
      <c r="G1005" s="1"/>
      <c r="H1005" s="43"/>
      <c r="I1005" s="43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3">
      <c r="A1006" s="1"/>
      <c r="B1006" s="1"/>
      <c r="C1006" s="1"/>
      <c r="D1006" s="1"/>
      <c r="E1006" s="1"/>
      <c r="F1006" s="1"/>
      <c r="G1006" s="1"/>
      <c r="H1006" s="43"/>
      <c r="I1006" s="43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3">
      <c r="A1007" s="1"/>
      <c r="B1007" s="1"/>
      <c r="C1007" s="1"/>
      <c r="D1007" s="1"/>
      <c r="E1007" s="1"/>
      <c r="F1007" s="1"/>
      <c r="G1007" s="1"/>
      <c r="H1007" s="43"/>
      <c r="I1007" s="43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3">
      <c r="A1008" s="1"/>
      <c r="B1008" s="1"/>
      <c r="C1008" s="1"/>
      <c r="D1008" s="1"/>
      <c r="E1008" s="1"/>
      <c r="F1008" s="1"/>
      <c r="G1008" s="1"/>
      <c r="H1008" s="43"/>
      <c r="I1008" s="43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3">
      <c r="A1009" s="1"/>
      <c r="B1009" s="1"/>
      <c r="C1009" s="1"/>
      <c r="D1009" s="1"/>
      <c r="E1009" s="1"/>
      <c r="F1009" s="1"/>
      <c r="G1009" s="1"/>
      <c r="H1009" s="43"/>
      <c r="I1009" s="43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3">
      <c r="A1010" s="1"/>
      <c r="B1010" s="1"/>
      <c r="C1010" s="1"/>
      <c r="D1010" s="1"/>
      <c r="E1010" s="1"/>
      <c r="F1010" s="1"/>
      <c r="G1010" s="1"/>
      <c r="H1010" s="43"/>
      <c r="I1010" s="43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3">
      <c r="A1011" s="1"/>
      <c r="B1011" s="1"/>
      <c r="C1011" s="1"/>
      <c r="D1011" s="1"/>
      <c r="E1011" s="1"/>
      <c r="F1011" s="1"/>
      <c r="G1011" s="1"/>
      <c r="H1011" s="43"/>
      <c r="I1011" s="43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3">
      <c r="A1012" s="1"/>
      <c r="B1012" s="1"/>
      <c r="C1012" s="1"/>
      <c r="D1012" s="1"/>
      <c r="E1012" s="1"/>
      <c r="F1012" s="1"/>
      <c r="G1012" s="1"/>
      <c r="H1012" s="43"/>
      <c r="I1012" s="43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3">
      <c r="A1013" s="1"/>
      <c r="B1013" s="1"/>
      <c r="C1013" s="1"/>
      <c r="D1013" s="1"/>
      <c r="E1013" s="1"/>
      <c r="F1013" s="1"/>
      <c r="G1013" s="1"/>
      <c r="H1013" s="43"/>
      <c r="I1013" s="43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3">
      <c r="A1014" s="1"/>
      <c r="B1014" s="1"/>
      <c r="C1014" s="1"/>
      <c r="D1014" s="1"/>
      <c r="E1014" s="1"/>
      <c r="F1014" s="1"/>
      <c r="G1014" s="1"/>
      <c r="H1014" s="43"/>
      <c r="I1014" s="43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3">
      <c r="A1015" s="1"/>
      <c r="B1015" s="1"/>
      <c r="C1015" s="1"/>
      <c r="D1015" s="1"/>
      <c r="E1015" s="1"/>
      <c r="F1015" s="1"/>
      <c r="G1015" s="1"/>
      <c r="H1015" s="43"/>
      <c r="I1015" s="43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3">
      <c r="A1016" s="1"/>
      <c r="B1016" s="1"/>
      <c r="C1016" s="1"/>
      <c r="D1016" s="1"/>
      <c r="E1016" s="1"/>
      <c r="F1016" s="1"/>
      <c r="G1016" s="1"/>
      <c r="H1016" s="43"/>
      <c r="I1016" s="43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3">
      <c r="A1017" s="1"/>
      <c r="B1017" s="1"/>
      <c r="C1017" s="1"/>
      <c r="D1017" s="1"/>
      <c r="E1017" s="1"/>
      <c r="F1017" s="1"/>
      <c r="G1017" s="1"/>
      <c r="H1017" s="43"/>
      <c r="I1017" s="43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3">
      <c r="A1018" s="1"/>
      <c r="B1018" s="1"/>
      <c r="C1018" s="1"/>
      <c r="D1018" s="1"/>
      <c r="E1018" s="1"/>
      <c r="F1018" s="1"/>
      <c r="G1018" s="1"/>
      <c r="H1018" s="43"/>
      <c r="I1018" s="43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3">
      <c r="A1019" s="1"/>
      <c r="B1019" s="1"/>
      <c r="C1019" s="1"/>
      <c r="D1019" s="1"/>
      <c r="E1019" s="1"/>
      <c r="F1019" s="1"/>
      <c r="G1019" s="1"/>
      <c r="H1019" s="43"/>
      <c r="I1019" s="43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3">
      <c r="A1020" s="1"/>
      <c r="B1020" s="1"/>
      <c r="C1020" s="1"/>
      <c r="D1020" s="1"/>
      <c r="E1020" s="1"/>
      <c r="F1020" s="1"/>
      <c r="G1020" s="1"/>
      <c r="H1020" s="43"/>
      <c r="I1020" s="43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3">
      <c r="A1021" s="1"/>
      <c r="B1021" s="1"/>
      <c r="C1021" s="1"/>
      <c r="D1021" s="1"/>
      <c r="E1021" s="1"/>
      <c r="F1021" s="1"/>
      <c r="G1021" s="1"/>
      <c r="H1021" s="43"/>
      <c r="I1021" s="43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3">
      <c r="A1022" s="1"/>
      <c r="B1022" s="1"/>
      <c r="C1022" s="1"/>
      <c r="D1022" s="1"/>
      <c r="E1022" s="1"/>
      <c r="F1022" s="1"/>
      <c r="G1022" s="1"/>
      <c r="H1022" s="43"/>
      <c r="I1022" s="43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3">
      <c r="A1023" s="1"/>
      <c r="B1023" s="1"/>
      <c r="C1023" s="1"/>
      <c r="D1023" s="1"/>
      <c r="E1023" s="1"/>
      <c r="F1023" s="1"/>
      <c r="G1023" s="1"/>
      <c r="H1023" s="43"/>
      <c r="I1023" s="43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3">
      <c r="A1024" s="1"/>
      <c r="B1024" s="1"/>
      <c r="C1024" s="1"/>
      <c r="D1024" s="1"/>
      <c r="E1024" s="1"/>
      <c r="F1024" s="1"/>
      <c r="G1024" s="1"/>
      <c r="H1024" s="43"/>
      <c r="I1024" s="43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3">
      <c r="A1025" s="1"/>
      <c r="B1025" s="1"/>
      <c r="C1025" s="1"/>
      <c r="D1025" s="1"/>
      <c r="E1025" s="1"/>
      <c r="F1025" s="1"/>
      <c r="G1025" s="1"/>
      <c r="H1025" s="43"/>
      <c r="I1025" s="43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3">
      <c r="A1026" s="1"/>
      <c r="B1026" s="1"/>
      <c r="C1026" s="1"/>
      <c r="D1026" s="1"/>
      <c r="E1026" s="1"/>
      <c r="F1026" s="1"/>
      <c r="G1026" s="1"/>
      <c r="H1026" s="43"/>
      <c r="I1026" s="43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75" customHeight="1" x14ac:dyDescent="0.3">
      <c r="A1027" s="1"/>
      <c r="B1027" s="1"/>
      <c r="C1027" s="1"/>
      <c r="D1027" s="1"/>
      <c r="E1027" s="1"/>
      <c r="F1027" s="1"/>
      <c r="G1027" s="1"/>
      <c r="H1027" s="43"/>
      <c r="I1027" s="43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75" customHeight="1" x14ac:dyDescent="0.3">
      <c r="A1028" s="1"/>
      <c r="B1028" s="1"/>
      <c r="C1028" s="1"/>
      <c r="D1028" s="1"/>
      <c r="E1028" s="1"/>
      <c r="F1028" s="1"/>
      <c r="G1028" s="1"/>
      <c r="H1028" s="43"/>
      <c r="I1028" s="43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75" customHeight="1" x14ac:dyDescent="0.3">
      <c r="A1029" s="1"/>
      <c r="B1029" s="1"/>
      <c r="C1029" s="1"/>
      <c r="D1029" s="1"/>
      <c r="E1029" s="1"/>
      <c r="F1029" s="1"/>
      <c r="G1029" s="1"/>
      <c r="H1029" s="43"/>
      <c r="I1029" s="43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75" customHeight="1" x14ac:dyDescent="0.3">
      <c r="A1030" s="1"/>
      <c r="B1030" s="1"/>
      <c r="C1030" s="1"/>
      <c r="D1030" s="1"/>
      <c r="E1030" s="1"/>
      <c r="F1030" s="1"/>
      <c r="G1030" s="1"/>
      <c r="H1030" s="43"/>
      <c r="I1030" s="43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75" customHeight="1" x14ac:dyDescent="0.3">
      <c r="A1031" s="1"/>
      <c r="B1031" s="1"/>
      <c r="C1031" s="1"/>
      <c r="D1031" s="1"/>
      <c r="E1031" s="1"/>
      <c r="F1031" s="1"/>
      <c r="G1031" s="1"/>
      <c r="H1031" s="43"/>
      <c r="I1031" s="43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75" customHeight="1" x14ac:dyDescent="0.3">
      <c r="A1032" s="1"/>
      <c r="B1032" s="1"/>
      <c r="C1032" s="1"/>
      <c r="D1032" s="1"/>
      <c r="E1032" s="1"/>
      <c r="F1032" s="1"/>
      <c r="G1032" s="1"/>
      <c r="H1032" s="43"/>
      <c r="I1032" s="43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75" customHeight="1" x14ac:dyDescent="0.3">
      <c r="A1033" s="1"/>
      <c r="B1033" s="1"/>
      <c r="C1033" s="1"/>
      <c r="D1033" s="1"/>
      <c r="E1033" s="1"/>
      <c r="F1033" s="1"/>
      <c r="G1033" s="1"/>
      <c r="H1033" s="43"/>
      <c r="I1033" s="43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75" customHeight="1" x14ac:dyDescent="0.3">
      <c r="A1034" s="1"/>
      <c r="B1034" s="1"/>
      <c r="C1034" s="1"/>
      <c r="D1034" s="1"/>
      <c r="E1034" s="1"/>
      <c r="F1034" s="1"/>
      <c r="G1034" s="1"/>
      <c r="H1034" s="43"/>
      <c r="I1034" s="43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75" customHeight="1" x14ac:dyDescent="0.3">
      <c r="A1035" s="1"/>
      <c r="B1035" s="1"/>
      <c r="C1035" s="1"/>
      <c r="D1035" s="1"/>
      <c r="E1035" s="1"/>
      <c r="F1035" s="1"/>
      <c r="G1035" s="1"/>
      <c r="H1035" s="43"/>
      <c r="I1035" s="43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75" customHeight="1" x14ac:dyDescent="0.3">
      <c r="A1036" s="1"/>
      <c r="B1036" s="1"/>
      <c r="C1036" s="1"/>
      <c r="D1036" s="1"/>
      <c r="E1036" s="1"/>
      <c r="F1036" s="1"/>
      <c r="G1036" s="1"/>
      <c r="H1036" s="43"/>
      <c r="I1036" s="43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75" customHeight="1" x14ac:dyDescent="0.3">
      <c r="A1037" s="1"/>
      <c r="B1037" s="1"/>
      <c r="C1037" s="1"/>
      <c r="D1037" s="1"/>
      <c r="E1037" s="1"/>
      <c r="F1037" s="1"/>
      <c r="G1037" s="1"/>
      <c r="H1037" s="43"/>
      <c r="I1037" s="43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75" customHeight="1" x14ac:dyDescent="0.3">
      <c r="A1038" s="1"/>
      <c r="B1038" s="1"/>
      <c r="C1038" s="1"/>
      <c r="D1038" s="1"/>
      <c r="E1038" s="1"/>
      <c r="F1038" s="1"/>
      <c r="G1038" s="1"/>
      <c r="H1038" s="43"/>
      <c r="I1038" s="43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75" customHeight="1" x14ac:dyDescent="0.3">
      <c r="A1039" s="1"/>
      <c r="B1039" s="1"/>
      <c r="C1039" s="1"/>
      <c r="D1039" s="1"/>
      <c r="E1039" s="1"/>
      <c r="F1039" s="1"/>
      <c r="G1039" s="1"/>
      <c r="H1039" s="43"/>
      <c r="I1039" s="43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" customHeight="1" x14ac:dyDescent="0.3">
      <c r="A1040" s="1"/>
      <c r="B1040" s="1"/>
      <c r="C1040" s="1"/>
      <c r="D1040" s="1"/>
      <c r="E1040" s="1"/>
      <c r="F1040" s="1"/>
      <c r="G1040" s="1"/>
      <c r="H1040" s="43"/>
      <c r="I1040" s="43"/>
      <c r="J1040" s="1"/>
      <c r="K1040" s="1"/>
    </row>
    <row r="1041" spans="1:11" ht="15" customHeight="1" x14ac:dyDescent="0.3">
      <c r="A1041" s="1"/>
      <c r="B1041" s="1"/>
      <c r="C1041" s="1"/>
      <c r="D1041" s="1"/>
      <c r="E1041" s="1"/>
      <c r="F1041" s="1"/>
      <c r="G1041" s="1"/>
      <c r="H1041" s="43"/>
      <c r="I1041" s="43"/>
      <c r="J1041" s="1"/>
      <c r="K1041" s="1"/>
    </row>
    <row r="1042" spans="1:11" ht="15" customHeight="1" x14ac:dyDescent="0.3">
      <c r="A1042" s="1"/>
      <c r="B1042" s="1"/>
      <c r="C1042" s="1"/>
      <c r="D1042" s="1"/>
      <c r="E1042" s="1"/>
      <c r="F1042" s="1"/>
      <c r="G1042" s="1"/>
      <c r="H1042" s="43"/>
      <c r="I1042" s="43"/>
      <c r="J1042" s="1"/>
      <c r="K1042" s="1"/>
    </row>
    <row r="1043" spans="1:11" ht="15" customHeight="1" x14ac:dyDescent="0.3">
      <c r="A1043" s="1"/>
      <c r="B1043" s="1"/>
      <c r="C1043" s="1"/>
      <c r="D1043" s="1"/>
      <c r="E1043" s="1"/>
      <c r="F1043" s="1"/>
      <c r="G1043" s="1"/>
      <c r="H1043" s="43"/>
      <c r="I1043" s="43"/>
      <c r="J1043" s="1"/>
      <c r="K1043" s="1"/>
    </row>
    <row r="1044" spans="1:11" ht="15" customHeight="1" x14ac:dyDescent="0.3">
      <c r="A1044" s="1"/>
      <c r="B1044" s="1"/>
      <c r="C1044" s="1"/>
      <c r="D1044" s="1"/>
      <c r="E1044" s="1"/>
      <c r="F1044" s="1"/>
      <c r="G1044" s="1"/>
      <c r="H1044" s="43"/>
      <c r="I1044" s="43"/>
      <c r="J1044" s="1"/>
      <c r="K1044" s="1"/>
    </row>
    <row r="1045" spans="1:11" ht="15" customHeight="1" x14ac:dyDescent="0.3">
      <c r="A1045" s="1"/>
      <c r="B1045" s="1"/>
      <c r="C1045" s="1"/>
      <c r="D1045" s="1"/>
      <c r="E1045" s="1"/>
      <c r="F1045" s="1"/>
      <c r="G1045" s="1"/>
      <c r="H1045" s="43"/>
      <c r="I1045" s="43"/>
      <c r="J1045" s="1"/>
      <c r="K1045" s="1"/>
    </row>
    <row r="1046" spans="1:11" ht="15" customHeight="1" x14ac:dyDescent="0.3">
      <c r="A1046" s="1"/>
      <c r="B1046" s="1"/>
      <c r="C1046" s="1"/>
      <c r="D1046" s="1"/>
      <c r="E1046" s="1"/>
      <c r="F1046" s="1"/>
      <c r="G1046" s="1"/>
      <c r="H1046" s="43"/>
      <c r="I1046" s="43"/>
      <c r="J1046" s="1"/>
      <c r="K1046" s="1"/>
    </row>
    <row r="1047" spans="1:11" ht="15" customHeight="1" x14ac:dyDescent="0.3">
      <c r="A1047" s="1"/>
      <c r="B1047" s="1"/>
      <c r="C1047" s="1"/>
      <c r="D1047" s="1"/>
      <c r="E1047" s="1"/>
      <c r="F1047" s="1"/>
      <c r="G1047" s="1"/>
      <c r="H1047" s="43"/>
      <c r="I1047" s="43"/>
      <c r="J1047" s="1"/>
      <c r="K1047" s="1"/>
    </row>
    <row r="1048" spans="1:11" ht="15" customHeight="1" x14ac:dyDescent="0.3">
      <c r="A1048" s="1"/>
      <c r="B1048" s="1"/>
      <c r="C1048" s="1"/>
      <c r="D1048" s="1"/>
      <c r="E1048" s="1"/>
      <c r="F1048" s="1"/>
      <c r="G1048" s="1"/>
      <c r="H1048" s="43"/>
      <c r="I1048" s="43"/>
      <c r="J1048" s="1"/>
      <c r="K1048" s="1"/>
    </row>
    <row r="1049" spans="1:11" ht="15" customHeight="1" x14ac:dyDescent="0.3">
      <c r="A1049" s="1"/>
      <c r="B1049" s="1"/>
      <c r="C1049" s="1"/>
      <c r="D1049" s="1"/>
      <c r="E1049" s="1"/>
      <c r="F1049" s="1"/>
      <c r="G1049" s="1"/>
      <c r="H1049" s="43"/>
      <c r="I1049" s="43"/>
      <c r="J1049" s="1"/>
      <c r="K1049" s="1"/>
    </row>
    <row r="1050" spans="1:11" ht="15" customHeight="1" x14ac:dyDescent="0.3">
      <c r="A1050" s="1"/>
      <c r="B1050" s="1"/>
      <c r="C1050" s="1"/>
      <c r="D1050" s="1"/>
      <c r="E1050" s="1"/>
      <c r="F1050" s="1"/>
      <c r="G1050" s="1"/>
      <c r="H1050" s="43"/>
      <c r="I1050" s="43"/>
      <c r="J1050" s="1"/>
      <c r="K1050" s="1"/>
    </row>
    <row r="1051" spans="1:11" ht="15" customHeight="1" x14ac:dyDescent="0.3">
      <c r="A1051" s="1"/>
      <c r="B1051" s="1"/>
      <c r="C1051" s="1"/>
      <c r="D1051" s="1"/>
      <c r="E1051" s="1"/>
      <c r="F1051" s="1"/>
      <c r="G1051" s="1"/>
      <c r="H1051" s="43"/>
      <c r="I1051" s="43"/>
      <c r="J1051" s="1"/>
      <c r="K1051" s="1"/>
    </row>
    <row r="1052" spans="1:11" ht="15" customHeight="1" x14ac:dyDescent="0.3">
      <c r="A1052" s="1"/>
      <c r="B1052" s="1"/>
      <c r="C1052" s="1"/>
      <c r="D1052" s="1"/>
      <c r="E1052" s="1"/>
      <c r="F1052" s="1"/>
      <c r="G1052" s="1"/>
      <c r="H1052" s="43"/>
      <c r="I1052" s="43"/>
      <c r="J1052" s="1"/>
      <c r="K1052" s="1"/>
    </row>
    <row r="1053" spans="1:11" ht="15" customHeight="1" x14ac:dyDescent="0.3">
      <c r="A1053" s="1"/>
      <c r="B1053" s="1"/>
      <c r="C1053" s="1"/>
      <c r="D1053" s="1"/>
      <c r="E1053" s="1"/>
      <c r="F1053" s="1"/>
      <c r="G1053" s="1"/>
      <c r="H1053" s="43"/>
      <c r="I1053" s="43"/>
      <c r="J1053" s="1"/>
      <c r="K1053" s="1"/>
    </row>
    <row r="1054" spans="1:11" ht="15" customHeight="1" x14ac:dyDescent="0.3">
      <c r="A1054" s="1"/>
      <c r="B1054" s="1"/>
      <c r="C1054" s="1"/>
      <c r="D1054" s="1"/>
      <c r="E1054" s="1"/>
      <c r="F1054" s="1"/>
      <c r="G1054" s="1"/>
      <c r="H1054" s="43"/>
      <c r="I1054" s="43"/>
      <c r="J1054" s="1"/>
      <c r="K1054" s="1"/>
    </row>
    <row r="1055" spans="1:11" ht="15" customHeight="1" x14ac:dyDescent="0.3">
      <c r="A1055" s="1"/>
      <c r="B1055" s="1"/>
      <c r="C1055" s="1"/>
      <c r="D1055" s="1"/>
      <c r="E1055" s="1"/>
      <c r="F1055" s="1"/>
      <c r="G1055" s="1"/>
      <c r="H1055" s="43"/>
      <c r="I1055" s="43"/>
      <c r="J1055" s="1"/>
      <c r="K1055" s="1"/>
    </row>
    <row r="1056" spans="1:11" ht="15" customHeight="1" x14ac:dyDescent="0.3">
      <c r="A1056" s="1"/>
      <c r="B1056" s="1"/>
      <c r="C1056" s="1"/>
      <c r="D1056" s="1"/>
      <c r="E1056" s="1"/>
      <c r="F1056" s="1"/>
      <c r="G1056" s="1"/>
      <c r="H1056" s="43"/>
      <c r="I1056" s="43"/>
      <c r="J1056" s="1"/>
      <c r="K1056" s="1"/>
    </row>
    <row r="1057" spans="1:11" ht="15" customHeight="1" x14ac:dyDescent="0.3">
      <c r="A1057" s="1"/>
      <c r="B1057" s="1"/>
      <c r="C1057" s="1"/>
      <c r="D1057" s="1"/>
      <c r="E1057" s="1"/>
      <c r="F1057" s="1"/>
      <c r="G1057" s="1"/>
      <c r="H1057" s="43"/>
      <c r="I1057" s="43"/>
      <c r="J1057" s="1"/>
      <c r="K1057" s="1"/>
    </row>
    <row r="1058" spans="1:11" ht="15" customHeight="1" x14ac:dyDescent="0.3">
      <c r="A1058" s="1"/>
      <c r="B1058" s="1"/>
      <c r="C1058" s="1"/>
      <c r="D1058" s="1"/>
      <c r="E1058" s="1"/>
      <c r="F1058" s="1"/>
      <c r="G1058" s="1"/>
      <c r="H1058" s="43"/>
      <c r="I1058" s="43"/>
      <c r="J1058" s="1"/>
      <c r="K1058" s="1"/>
    </row>
    <row r="1059" spans="1:11" ht="15" customHeight="1" x14ac:dyDescent="0.3">
      <c r="A1059" s="1"/>
      <c r="B1059" s="1"/>
      <c r="C1059" s="1"/>
      <c r="D1059" s="1"/>
      <c r="E1059" s="1"/>
      <c r="F1059" s="1"/>
      <c r="G1059" s="1"/>
      <c r="H1059" s="43"/>
      <c r="I1059" s="43"/>
      <c r="J1059" s="1"/>
      <c r="K1059" s="1"/>
    </row>
    <row r="1060" spans="1:11" ht="15" customHeight="1" x14ac:dyDescent="0.3">
      <c r="A1060" s="1"/>
      <c r="B1060" s="1"/>
      <c r="C1060" s="1"/>
      <c r="D1060" s="1"/>
      <c r="E1060" s="1"/>
      <c r="F1060" s="1"/>
      <c r="G1060" s="1"/>
      <c r="H1060" s="43"/>
      <c r="I1060" s="43"/>
      <c r="J1060" s="1"/>
      <c r="K1060" s="1"/>
    </row>
    <row r="1061" spans="1:11" ht="15" customHeight="1" x14ac:dyDescent="0.3">
      <c r="A1061" s="1"/>
      <c r="B1061" s="1"/>
      <c r="C1061" s="1"/>
      <c r="D1061" s="1"/>
      <c r="E1061" s="1"/>
      <c r="F1061" s="1"/>
      <c r="G1061" s="1"/>
      <c r="H1061" s="43"/>
      <c r="I1061" s="43"/>
      <c r="J1061" s="1"/>
      <c r="K1061" s="1"/>
    </row>
    <row r="1062" spans="1:11" ht="15" customHeight="1" x14ac:dyDescent="0.3">
      <c r="A1062" s="1"/>
      <c r="B1062" s="1"/>
      <c r="C1062" s="1"/>
      <c r="D1062" s="1"/>
      <c r="E1062" s="1"/>
      <c r="F1062" s="1"/>
      <c r="G1062" s="1"/>
      <c r="H1062" s="43"/>
      <c r="I1062" s="43"/>
      <c r="J1062" s="1"/>
      <c r="K1062" s="1"/>
    </row>
    <row r="1063" spans="1:11" ht="15" customHeight="1" x14ac:dyDescent="0.3">
      <c r="A1063" s="1"/>
      <c r="B1063" s="1"/>
      <c r="C1063" s="1"/>
      <c r="D1063" s="1"/>
      <c r="E1063" s="1"/>
      <c r="F1063" s="1"/>
      <c r="G1063" s="1"/>
      <c r="H1063" s="43"/>
      <c r="I1063" s="43"/>
      <c r="J1063" s="1"/>
      <c r="K1063" s="1"/>
    </row>
    <row r="1064" spans="1:11" ht="15" customHeight="1" x14ac:dyDescent="0.3">
      <c r="A1064" s="1"/>
      <c r="B1064" s="1"/>
      <c r="C1064" s="1"/>
      <c r="D1064" s="1"/>
      <c r="E1064" s="1"/>
      <c r="F1064" s="1"/>
      <c r="G1064" s="1"/>
      <c r="H1064" s="43"/>
      <c r="I1064" s="43"/>
      <c r="J1064" s="1"/>
    </row>
    <row r="1065" spans="1:11" ht="15" customHeight="1" x14ac:dyDescent="0.3">
      <c r="A1065" s="1"/>
      <c r="B1065" s="1"/>
      <c r="C1065" s="1"/>
      <c r="D1065" s="1"/>
      <c r="E1065" s="1"/>
      <c r="F1065" s="1"/>
      <c r="G1065" s="1"/>
      <c r="H1065" s="43"/>
      <c r="I1065" s="43"/>
      <c r="J1065" s="1"/>
    </row>
    <row r="1066" spans="1:11" ht="15" customHeight="1" x14ac:dyDescent="0.3">
      <c r="A1066" s="1"/>
      <c r="B1066" s="1"/>
      <c r="C1066" s="1"/>
      <c r="D1066" s="1"/>
      <c r="E1066" s="1"/>
      <c r="F1066" s="1"/>
      <c r="G1066" s="1"/>
      <c r="H1066" s="43"/>
      <c r="I1066" s="43"/>
      <c r="J1066" s="1"/>
    </row>
    <row r="1067" spans="1:11" ht="15" customHeight="1" x14ac:dyDescent="0.3">
      <c r="A1067" s="1"/>
      <c r="B1067" s="1"/>
      <c r="C1067" s="1"/>
      <c r="D1067" s="1"/>
      <c r="E1067" s="1"/>
      <c r="F1067" s="1"/>
      <c r="G1067" s="1"/>
      <c r="H1067" s="43"/>
      <c r="I1067" s="43"/>
      <c r="J1067" s="1"/>
    </row>
    <row r="1068" spans="1:11" ht="15" customHeight="1" x14ac:dyDescent="0.3">
      <c r="A1068" s="1"/>
      <c r="B1068" s="1"/>
      <c r="C1068" s="1"/>
      <c r="D1068" s="1"/>
      <c r="E1068" s="1"/>
      <c r="F1068" s="1"/>
      <c r="G1068" s="1"/>
      <c r="H1068" s="43"/>
      <c r="I1068" s="43"/>
      <c r="J1068" s="1"/>
    </row>
    <row r="1069" spans="1:11" ht="15" customHeight="1" x14ac:dyDescent="0.3">
      <c r="A1069" s="1"/>
      <c r="B1069" s="1"/>
      <c r="C1069" s="1"/>
      <c r="D1069" s="1"/>
      <c r="E1069" s="1"/>
      <c r="F1069" s="1"/>
      <c r="G1069" s="1"/>
      <c r="H1069" s="43"/>
      <c r="I1069" s="43"/>
      <c r="J1069" s="1"/>
    </row>
    <row r="1070" spans="1:11" ht="15" customHeight="1" x14ac:dyDescent="0.3">
      <c r="A1070" s="1"/>
      <c r="B1070" s="1"/>
      <c r="C1070" s="1"/>
      <c r="D1070" s="1"/>
      <c r="E1070" s="1"/>
      <c r="F1070" s="1"/>
      <c r="G1070" s="1"/>
      <c r="H1070" s="43"/>
      <c r="I1070" s="43"/>
      <c r="J1070" s="1"/>
    </row>
    <row r="1071" spans="1:11" ht="15" customHeight="1" x14ac:dyDescent="0.3">
      <c r="A1071" s="1"/>
      <c r="B1071" s="1"/>
      <c r="C1071" s="1"/>
      <c r="D1071" s="1"/>
      <c r="E1071" s="1"/>
      <c r="F1071" s="1"/>
      <c r="G1071" s="1"/>
      <c r="H1071" s="43"/>
      <c r="I1071" s="43"/>
      <c r="J1071" s="1"/>
    </row>
    <row r="1072" spans="1:11" ht="15" customHeight="1" x14ac:dyDescent="0.3">
      <c r="A1072" s="1"/>
      <c r="B1072" s="1"/>
      <c r="C1072" s="1"/>
      <c r="D1072" s="1"/>
      <c r="E1072" s="1"/>
      <c r="F1072" s="1"/>
      <c r="G1072" s="1"/>
      <c r="H1072" s="43"/>
      <c r="I1072" s="43"/>
      <c r="J1072" s="1"/>
    </row>
    <row r="1073" spans="1:10" ht="15" customHeight="1" x14ac:dyDescent="0.3">
      <c r="A1073" s="1"/>
      <c r="B1073" s="1"/>
      <c r="C1073" s="1"/>
      <c r="D1073" s="1"/>
      <c r="E1073" s="1"/>
      <c r="F1073" s="1"/>
      <c r="G1073" s="1"/>
      <c r="H1073" s="43"/>
      <c r="I1073" s="43"/>
      <c r="J1073" s="1"/>
    </row>
    <row r="1074" spans="1:10" ht="15" customHeight="1" x14ac:dyDescent="0.3">
      <c r="A1074" s="1"/>
      <c r="B1074" s="1"/>
      <c r="C1074" s="1"/>
      <c r="D1074" s="1"/>
      <c r="E1074" s="1"/>
      <c r="F1074" s="1"/>
      <c r="G1074" s="1"/>
      <c r="H1074" s="43"/>
      <c r="I1074" s="43"/>
      <c r="J1074" s="1"/>
    </row>
    <row r="1075" spans="1:10" ht="15" customHeight="1" x14ac:dyDescent="0.3">
      <c r="A1075" s="1"/>
      <c r="B1075" s="1"/>
      <c r="C1075" s="1"/>
      <c r="D1075" s="1"/>
      <c r="E1075" s="1"/>
      <c r="F1075" s="1"/>
      <c r="G1075" s="1"/>
      <c r="H1075" s="43"/>
      <c r="I1075" s="43"/>
      <c r="J1075" s="1"/>
    </row>
    <row r="1076" spans="1:10" ht="15.75" customHeight="1" x14ac:dyDescent="0.3">
      <c r="A1076" s="1"/>
      <c r="B1076" s="1"/>
      <c r="C1076" s="1"/>
      <c r="D1076" s="1"/>
      <c r="E1076" s="1"/>
      <c r="F1076" s="1"/>
      <c r="G1076" s="1"/>
      <c r="H1076" s="43"/>
      <c r="I1076" s="43"/>
      <c r="J1076" s="1"/>
    </row>
    <row r="1077" spans="1:10" ht="15.75" customHeight="1" x14ac:dyDescent="0.3">
      <c r="A1077" s="1"/>
      <c r="B1077" s="1"/>
      <c r="C1077" s="1"/>
      <c r="D1077" s="1"/>
      <c r="E1077" s="1"/>
      <c r="F1077" s="1"/>
      <c r="G1077" s="1"/>
      <c r="H1077" s="43"/>
      <c r="I1077" s="43"/>
      <c r="J1077" s="1"/>
    </row>
    <row r="1078" spans="1:10" ht="15.75" customHeight="1" x14ac:dyDescent="0.3">
      <c r="A1078" s="1"/>
      <c r="B1078" s="1"/>
      <c r="C1078" s="1"/>
      <c r="D1078" s="1"/>
      <c r="E1078" s="1"/>
      <c r="F1078" s="1"/>
      <c r="G1078" s="1"/>
      <c r="H1078" s="43"/>
      <c r="I1078" s="43"/>
      <c r="J1078" s="1"/>
    </row>
    <row r="1079" spans="1:10" ht="15.75" customHeight="1" x14ac:dyDescent="0.3">
      <c r="A1079" s="1"/>
      <c r="B1079" s="1"/>
      <c r="C1079" s="1"/>
      <c r="D1079" s="1"/>
      <c r="E1079" s="1"/>
      <c r="F1079" s="1"/>
      <c r="G1079" s="1"/>
      <c r="H1079" s="43"/>
      <c r="I1079" s="43"/>
      <c r="J1079" s="1"/>
    </row>
    <row r="1080" spans="1:10" ht="15.75" customHeight="1" x14ac:dyDescent="0.3">
      <c r="A1080" s="1"/>
      <c r="B1080" s="1"/>
      <c r="C1080" s="1"/>
      <c r="D1080" s="1"/>
      <c r="E1080" s="1"/>
      <c r="F1080" s="1"/>
      <c r="G1080" s="1"/>
      <c r="H1080" s="43"/>
      <c r="I1080" s="43"/>
      <c r="J1080" s="1"/>
    </row>
    <row r="1081" spans="1:10" ht="15.75" customHeight="1" x14ac:dyDescent="0.3">
      <c r="A1081" s="1"/>
      <c r="B1081" s="1"/>
      <c r="C1081" s="1"/>
      <c r="D1081" s="1"/>
      <c r="E1081" s="1"/>
      <c r="F1081" s="1"/>
      <c r="G1081" s="1"/>
      <c r="H1081" s="43"/>
      <c r="I1081" s="43"/>
      <c r="J1081" s="1"/>
    </row>
    <row r="1082" spans="1:10" ht="15.75" customHeight="1" x14ac:dyDescent="0.3">
      <c r="B1082" s="1"/>
      <c r="C1082" s="1"/>
      <c r="D1082" s="1"/>
      <c r="E1082" s="1"/>
      <c r="F1082" s="1"/>
      <c r="G1082" s="1"/>
      <c r="H1082" s="43"/>
      <c r="I1082" s="43"/>
      <c r="J1082" s="1"/>
    </row>
    <row r="1083" spans="1:10" ht="15.75" customHeight="1" x14ac:dyDescent="0.3">
      <c r="B1083" s="1"/>
      <c r="C1083" s="1"/>
      <c r="D1083" s="1"/>
      <c r="E1083" s="1"/>
      <c r="F1083" s="1"/>
      <c r="G1083" s="1"/>
      <c r="H1083" s="43"/>
      <c r="I1083" s="43"/>
    </row>
    <row r="1084" spans="1:10" ht="15.75" customHeight="1" x14ac:dyDescent="0.3">
      <c r="B1084" s="1"/>
      <c r="C1084" s="1"/>
      <c r="D1084" s="1"/>
      <c r="E1084" s="1"/>
      <c r="F1084" s="1"/>
      <c r="G1084" s="1"/>
      <c r="H1084" s="43"/>
      <c r="I1084" s="43"/>
    </row>
    <row r="1085" spans="1:10" ht="15.75" customHeight="1" x14ac:dyDescent="0.3">
      <c r="C1085" s="11"/>
      <c r="F1085" s="1"/>
      <c r="I1085" s="11"/>
    </row>
    <row r="1086" spans="1:10" ht="15.75" customHeight="1" x14ac:dyDescent="0.3">
      <c r="C1086" s="11"/>
      <c r="F1086" s="1"/>
      <c r="I1086" s="11"/>
    </row>
    <row r="1087" spans="1:10" ht="15.75" customHeight="1" x14ac:dyDescent="0.3">
      <c r="C1087" s="11"/>
      <c r="F1087" s="1"/>
      <c r="I1087" s="11"/>
    </row>
    <row r="1088" spans="1:10" ht="15.75" customHeight="1" x14ac:dyDescent="0.3">
      <c r="C1088" s="11"/>
      <c r="I1088" s="11"/>
    </row>
    <row r="1089" spans="3:9" ht="15.75" customHeight="1" x14ac:dyDescent="0.3">
      <c r="C1089" s="11"/>
      <c r="I1089" s="11"/>
    </row>
    <row r="1090" spans="3:9" ht="15.75" customHeight="1" x14ac:dyDescent="0.3">
      <c r="C1090" s="11"/>
      <c r="I1090" s="11"/>
    </row>
    <row r="1091" spans="3:9" ht="15" customHeight="1" x14ac:dyDescent="0.3">
      <c r="C1091" s="11"/>
      <c r="I1091" s="11"/>
    </row>
    <row r="1092" spans="3:9" ht="15" customHeight="1" x14ac:dyDescent="0.3">
      <c r="C1092" s="11"/>
      <c r="I1092" s="11"/>
    </row>
    <row r="1093" spans="3:9" ht="15" customHeight="1" x14ac:dyDescent="0.3">
      <c r="C1093" s="11"/>
      <c r="I1093" s="11"/>
    </row>
    <row r="1094" spans="3:9" ht="15" customHeight="1" x14ac:dyDescent="0.3">
      <c r="C1094" s="11"/>
      <c r="I1094" s="11"/>
    </row>
    <row r="1095" spans="3:9" ht="15" customHeight="1" x14ac:dyDescent="0.3">
      <c r="C1095" s="11"/>
      <c r="I1095" s="11"/>
    </row>
    <row r="1096" spans="3:9" ht="15" customHeight="1" x14ac:dyDescent="0.3">
      <c r="C1096" s="11"/>
      <c r="I1096" s="11"/>
    </row>
    <row r="1097" spans="3:9" ht="15" customHeight="1" x14ac:dyDescent="0.3">
      <c r="C1097" s="11"/>
      <c r="I1097" s="11"/>
    </row>
    <row r="1098" spans="3:9" ht="15" customHeight="1" x14ac:dyDescent="0.3">
      <c r="C1098" s="11"/>
      <c r="I1098" s="11"/>
    </row>
    <row r="1099" spans="3:9" ht="15" customHeight="1" x14ac:dyDescent="0.3">
      <c r="C1099" s="11"/>
      <c r="I1099" s="11"/>
    </row>
    <row r="1100" spans="3:9" ht="15" customHeight="1" x14ac:dyDescent="0.3">
      <c r="C1100" s="11"/>
      <c r="I1100" s="11"/>
    </row>
    <row r="1101" spans="3:9" ht="15" customHeight="1" x14ac:dyDescent="0.3">
      <c r="C1101" s="11"/>
      <c r="I1101" s="11"/>
    </row>
    <row r="1102" spans="3:9" ht="15" customHeight="1" x14ac:dyDescent="0.3">
      <c r="C1102" s="11"/>
      <c r="I1102" s="11"/>
    </row>
  </sheetData>
  <mergeCells count="156">
    <mergeCell ref="A15:A26"/>
    <mergeCell ref="A27:A38"/>
    <mergeCell ref="A1:K2"/>
    <mergeCell ref="A3:F3"/>
    <mergeCell ref="G3:K3"/>
    <mergeCell ref="A4:K4"/>
    <mergeCell ref="A5:K5"/>
    <mergeCell ref="A6:K6"/>
    <mergeCell ref="F7:G7"/>
    <mergeCell ref="F8:G8"/>
    <mergeCell ref="J8:J14"/>
    <mergeCell ref="K8:K14"/>
    <mergeCell ref="B7:C7"/>
    <mergeCell ref="A8:A14"/>
    <mergeCell ref="B8:C14"/>
    <mergeCell ref="D8:D14"/>
    <mergeCell ref="E8:E14"/>
    <mergeCell ref="H8:H14"/>
    <mergeCell ref="I8:I14"/>
    <mergeCell ref="I27:I38"/>
    <mergeCell ref="B15:C26"/>
    <mergeCell ref="D15:D26"/>
    <mergeCell ref="E15:E26"/>
    <mergeCell ref="B27:C38"/>
    <mergeCell ref="F39:G39"/>
    <mergeCell ref="F108:G108"/>
    <mergeCell ref="H108:H112"/>
    <mergeCell ref="I108:I112"/>
    <mergeCell ref="J15:J26"/>
    <mergeCell ref="K15:K26"/>
    <mergeCell ref="F27:G27"/>
    <mergeCell ref="J27:J38"/>
    <mergeCell ref="K27:K38"/>
    <mergeCell ref="F15:G15"/>
    <mergeCell ref="H15:H26"/>
    <mergeCell ref="I15:I26"/>
    <mergeCell ref="J108:J112"/>
    <mergeCell ref="K108:K112"/>
    <mergeCell ref="B108:C112"/>
    <mergeCell ref="B95:C105"/>
    <mergeCell ref="B107:C107"/>
    <mergeCell ref="F107:G107"/>
    <mergeCell ref="J55:J63"/>
    <mergeCell ref="K55:K63"/>
    <mergeCell ref="J45:J54"/>
    <mergeCell ref="K45:K54"/>
    <mergeCell ref="J64:J75"/>
    <mergeCell ref="K64:K75"/>
    <mergeCell ref="J86:J94"/>
    <mergeCell ref="K86:K94"/>
    <mergeCell ref="H45:H54"/>
    <mergeCell ref="I45:I54"/>
    <mergeCell ref="F64:G64"/>
    <mergeCell ref="H64:H75"/>
    <mergeCell ref="I64:I75"/>
    <mergeCell ref="J76:J85"/>
    <mergeCell ref="K76:K85"/>
    <mergeCell ref="D27:D38"/>
    <mergeCell ref="E27:E38"/>
    <mergeCell ref="H27:H38"/>
    <mergeCell ref="A108:A112"/>
    <mergeCell ref="D108:D112"/>
    <mergeCell ref="E108:E112"/>
    <mergeCell ref="J95:J105"/>
    <mergeCell ref="K95:K105"/>
    <mergeCell ref="A95:A105"/>
    <mergeCell ref="D95:D105"/>
    <mergeCell ref="E95:E105"/>
    <mergeCell ref="F95:G95"/>
    <mergeCell ref="H95:H105"/>
    <mergeCell ref="I95:I105"/>
    <mergeCell ref="A106:K106"/>
    <mergeCell ref="A55:A63"/>
    <mergeCell ref="B55:C63"/>
    <mergeCell ref="D55:D63"/>
    <mergeCell ref="E55:E63"/>
    <mergeCell ref="F55:G55"/>
    <mergeCell ref="H55:H63"/>
    <mergeCell ref="I55:I63"/>
    <mergeCell ref="E39:E44"/>
    <mergeCell ref="F45:G45"/>
    <mergeCell ref="A113:A119"/>
    <mergeCell ref="A120:A129"/>
    <mergeCell ref="D120:D129"/>
    <mergeCell ref="E120:E129"/>
    <mergeCell ref="H120:H129"/>
    <mergeCell ref="I120:I129"/>
    <mergeCell ref="A130:K130"/>
    <mergeCell ref="B120:C129"/>
    <mergeCell ref="B131:C131"/>
    <mergeCell ref="F113:G113"/>
    <mergeCell ref="B113:C119"/>
    <mergeCell ref="D113:D119"/>
    <mergeCell ref="E113:E119"/>
    <mergeCell ref="H113:H119"/>
    <mergeCell ref="I113:I119"/>
    <mergeCell ref="J113:J119"/>
    <mergeCell ref="K113:K119"/>
    <mergeCell ref="F120:G120"/>
    <mergeCell ref="J120:J129"/>
    <mergeCell ref="K120:K129"/>
    <mergeCell ref="A39:A44"/>
    <mergeCell ref="B39:C44"/>
    <mergeCell ref="D39:D44"/>
    <mergeCell ref="A45:A54"/>
    <mergeCell ref="B45:C54"/>
    <mergeCell ref="D45:D54"/>
    <mergeCell ref="E45:E54"/>
    <mergeCell ref="A64:A75"/>
    <mergeCell ref="B64:C75"/>
    <mergeCell ref="D64:D75"/>
    <mergeCell ref="E64:E75"/>
    <mergeCell ref="A76:A85"/>
    <mergeCell ref="B76:C85"/>
    <mergeCell ref="D76:D85"/>
    <mergeCell ref="E76:E85"/>
    <mergeCell ref="F76:G76"/>
    <mergeCell ref="H76:H85"/>
    <mergeCell ref="I76:I85"/>
    <mergeCell ref="A86:A94"/>
    <mergeCell ref="B86:C94"/>
    <mergeCell ref="D86:D94"/>
    <mergeCell ref="E86:E94"/>
    <mergeCell ref="F86:G86"/>
    <mergeCell ref="H86:H94"/>
    <mergeCell ref="I86:I94"/>
    <mergeCell ref="A166:K166"/>
    <mergeCell ref="I147:I154"/>
    <mergeCell ref="J147:J154"/>
    <mergeCell ref="K147:K154"/>
    <mergeCell ref="A155:K155"/>
    <mergeCell ref="F156:G156"/>
    <mergeCell ref="A147:A154"/>
    <mergeCell ref="A156:A162"/>
    <mergeCell ref="B156:C162"/>
    <mergeCell ref="D156:D162"/>
    <mergeCell ref="E156:E162"/>
    <mergeCell ref="H156:H162"/>
    <mergeCell ref="I156:I162"/>
    <mergeCell ref="J156:J162"/>
    <mergeCell ref="K156:K162"/>
    <mergeCell ref="F147:G147"/>
    <mergeCell ref="E147:E154"/>
    <mergeCell ref="B147:C154"/>
    <mergeCell ref="D147:D154"/>
    <mergeCell ref="H147:H154"/>
    <mergeCell ref="J132:J146"/>
    <mergeCell ref="K132:K146"/>
    <mergeCell ref="F131:G131"/>
    <mergeCell ref="A132:A146"/>
    <mergeCell ref="B132:C146"/>
    <mergeCell ref="D132:D146"/>
    <mergeCell ref="E132:E146"/>
    <mergeCell ref="F132:G132"/>
    <mergeCell ref="H132:H146"/>
    <mergeCell ref="I132:I146"/>
  </mergeCells>
  <pageMargins left="0.23622047244094491" right="0.23622047244094491" top="0.74803149606299213" bottom="0.74803149606299213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6"/>
  <sheetViews>
    <sheetView workbookViewId="0"/>
  </sheetViews>
  <sheetFormatPr defaultColWidth="14.44140625" defaultRowHeight="15" customHeight="1" x14ac:dyDescent="0.3"/>
  <cols>
    <col min="2" max="2" width="22.5546875" customWidth="1"/>
  </cols>
  <sheetData>
    <row r="1" spans="1:28" ht="15" customHeight="1" x14ac:dyDescent="0.4">
      <c r="A1" s="52" t="s">
        <v>117</v>
      </c>
      <c r="B1" s="52" t="s">
        <v>118</v>
      </c>
      <c r="C1" s="53" t="s">
        <v>119</v>
      </c>
      <c r="D1" s="54" t="s">
        <v>120</v>
      </c>
      <c r="E1" s="55" t="s">
        <v>121</v>
      </c>
      <c r="F1" s="54" t="s">
        <v>122</v>
      </c>
      <c r="G1" s="54" t="s">
        <v>123</v>
      </c>
      <c r="H1" s="56"/>
      <c r="I1" s="57" t="s">
        <v>124</v>
      </c>
      <c r="J1" s="57" t="s">
        <v>125</v>
      </c>
      <c r="K1" s="57" t="s">
        <v>126</v>
      </c>
      <c r="L1" s="57" t="s">
        <v>127</v>
      </c>
      <c r="M1" s="57" t="s">
        <v>128</v>
      </c>
      <c r="N1" s="57" t="s">
        <v>129</v>
      </c>
      <c r="O1" s="57" t="s">
        <v>130</v>
      </c>
      <c r="P1" s="57" t="s">
        <v>131</v>
      </c>
      <c r="Q1" s="57" t="s">
        <v>132</v>
      </c>
      <c r="R1" s="57" t="s">
        <v>133</v>
      </c>
      <c r="S1" s="57" t="s">
        <v>134</v>
      </c>
      <c r="T1" s="58"/>
      <c r="U1" s="58"/>
      <c r="V1" s="58"/>
      <c r="W1" s="58"/>
      <c r="X1" s="58"/>
      <c r="Y1" s="58"/>
      <c r="Z1" s="58"/>
      <c r="AA1" s="58"/>
      <c r="AB1" s="58"/>
    </row>
    <row r="2" spans="1:28" ht="15.6" x14ac:dyDescent="0.3">
      <c r="A2" s="59" t="s">
        <v>135</v>
      </c>
      <c r="B2" s="60" t="s">
        <v>136</v>
      </c>
      <c r="C2" s="61">
        <v>1</v>
      </c>
      <c r="D2" s="62">
        <f t="shared" ref="D2:D6" si="0">I2+J2+K2+L2+M2+N2+O2+P2+Q2+R2+S2+G2</f>
        <v>4</v>
      </c>
      <c r="E2" s="63">
        <v>100</v>
      </c>
      <c r="F2" s="64">
        <f t="shared" ref="F2:F16" si="1">D2*E2</f>
        <v>400</v>
      </c>
      <c r="G2" s="65"/>
      <c r="H2" s="65"/>
      <c r="I2" s="66">
        <v>2</v>
      </c>
      <c r="J2" s="67"/>
      <c r="K2" s="66">
        <v>1</v>
      </c>
      <c r="L2" s="68"/>
      <c r="M2" s="67"/>
      <c r="N2" s="67"/>
      <c r="O2" s="69">
        <v>1</v>
      </c>
      <c r="P2" s="68"/>
      <c r="Q2" s="68"/>
      <c r="R2" s="68"/>
      <c r="S2" s="68"/>
      <c r="T2" s="58"/>
      <c r="U2" s="58"/>
      <c r="V2" s="58"/>
      <c r="W2" s="58"/>
      <c r="X2" s="58"/>
      <c r="Y2" s="58"/>
      <c r="Z2" s="58"/>
      <c r="AA2" s="58"/>
      <c r="AB2" s="58"/>
    </row>
    <row r="3" spans="1:28" ht="30" x14ac:dyDescent="0.3">
      <c r="A3" s="59" t="s">
        <v>137</v>
      </c>
      <c r="B3" s="70" t="s">
        <v>138</v>
      </c>
      <c r="C3" s="71">
        <v>12</v>
      </c>
      <c r="D3" s="62">
        <f t="shared" si="0"/>
        <v>27</v>
      </c>
      <c r="E3" s="72">
        <v>54</v>
      </c>
      <c r="F3" s="73">
        <f t="shared" si="1"/>
        <v>1458</v>
      </c>
      <c r="G3" s="73">
        <v>17</v>
      </c>
      <c r="H3" s="65"/>
      <c r="I3" s="67"/>
      <c r="J3" s="67"/>
      <c r="K3" s="67"/>
      <c r="L3" s="67"/>
      <c r="M3" s="69">
        <v>2</v>
      </c>
      <c r="N3" s="67"/>
      <c r="O3" s="67"/>
      <c r="P3" s="67"/>
      <c r="Q3" s="69">
        <v>8</v>
      </c>
      <c r="R3" s="67"/>
      <c r="S3" s="67"/>
      <c r="T3" s="58"/>
      <c r="U3" s="58"/>
      <c r="V3" s="58"/>
      <c r="W3" s="58"/>
      <c r="X3" s="58"/>
      <c r="Y3" s="58"/>
      <c r="Z3" s="58"/>
      <c r="AA3" s="58"/>
      <c r="AB3" s="58"/>
    </row>
    <row r="4" spans="1:28" ht="15.6" x14ac:dyDescent="0.3">
      <c r="A4" s="59" t="s">
        <v>139</v>
      </c>
      <c r="B4" s="70" t="s">
        <v>31</v>
      </c>
      <c r="C4" s="71">
        <v>20</v>
      </c>
      <c r="D4" s="62">
        <f t="shared" si="0"/>
        <v>25</v>
      </c>
      <c r="E4" s="72">
        <v>95</v>
      </c>
      <c r="F4" s="73">
        <f t="shared" si="1"/>
        <v>2375</v>
      </c>
      <c r="G4" s="73">
        <v>23</v>
      </c>
      <c r="H4" s="65"/>
      <c r="I4" s="67"/>
      <c r="J4" s="67"/>
      <c r="K4" s="67"/>
      <c r="L4" s="67"/>
      <c r="M4" s="69">
        <v>2</v>
      </c>
      <c r="N4" s="67"/>
      <c r="O4" s="67"/>
      <c r="P4" s="67"/>
      <c r="Q4" s="67"/>
      <c r="R4" s="67"/>
      <c r="S4" s="67"/>
      <c r="T4" s="58"/>
      <c r="U4" s="58"/>
      <c r="V4" s="58"/>
      <c r="W4" s="58"/>
      <c r="X4" s="58"/>
      <c r="Y4" s="58"/>
      <c r="Z4" s="58"/>
      <c r="AA4" s="58"/>
      <c r="AB4" s="58"/>
    </row>
    <row r="5" spans="1:28" ht="15.6" x14ac:dyDescent="0.3">
      <c r="A5" s="74" t="s">
        <v>140</v>
      </c>
      <c r="B5" s="75"/>
      <c r="C5" s="68"/>
      <c r="D5" s="62">
        <f t="shared" si="0"/>
        <v>27</v>
      </c>
      <c r="E5" s="76">
        <v>20</v>
      </c>
      <c r="F5" s="64">
        <f t="shared" si="1"/>
        <v>540</v>
      </c>
      <c r="G5" s="73">
        <v>17</v>
      </c>
      <c r="H5" s="65"/>
      <c r="I5" s="68"/>
      <c r="J5" s="68"/>
      <c r="K5" s="67"/>
      <c r="L5" s="67"/>
      <c r="M5" s="69">
        <v>2</v>
      </c>
      <c r="N5" s="67"/>
      <c r="O5" s="67"/>
      <c r="P5" s="67"/>
      <c r="Q5" s="69">
        <v>8</v>
      </c>
      <c r="R5" s="67"/>
      <c r="S5" s="67"/>
      <c r="T5" s="58"/>
      <c r="U5" s="58"/>
      <c r="V5" s="58"/>
      <c r="W5" s="58"/>
      <c r="X5" s="58"/>
      <c r="Y5" s="58"/>
      <c r="Z5" s="58"/>
      <c r="AA5" s="58"/>
      <c r="AB5" s="58"/>
    </row>
    <row r="6" spans="1:28" ht="30.6" x14ac:dyDescent="0.3">
      <c r="A6" s="77" t="s">
        <v>141</v>
      </c>
      <c r="B6" s="60" t="s">
        <v>142</v>
      </c>
      <c r="C6" s="61">
        <v>66</v>
      </c>
      <c r="D6" s="62">
        <f t="shared" si="0"/>
        <v>34</v>
      </c>
      <c r="E6" s="78">
        <v>45</v>
      </c>
      <c r="F6" s="64">
        <f t="shared" si="1"/>
        <v>1530</v>
      </c>
      <c r="G6" s="73">
        <v>11</v>
      </c>
      <c r="H6" s="65"/>
      <c r="I6" s="66">
        <v>2</v>
      </c>
      <c r="J6" s="69">
        <v>1</v>
      </c>
      <c r="K6" s="66">
        <v>1</v>
      </c>
      <c r="L6" s="69">
        <v>6</v>
      </c>
      <c r="M6" s="66">
        <v>6</v>
      </c>
      <c r="N6" s="67"/>
      <c r="O6" s="69">
        <v>2</v>
      </c>
      <c r="P6" s="66">
        <v>1</v>
      </c>
      <c r="Q6" s="67"/>
      <c r="R6" s="68"/>
      <c r="S6" s="66">
        <v>4</v>
      </c>
      <c r="T6" s="58"/>
      <c r="U6" s="58"/>
      <c r="V6" s="58"/>
      <c r="W6" s="58"/>
      <c r="X6" s="58"/>
      <c r="Y6" s="58"/>
      <c r="Z6" s="58"/>
      <c r="AA6" s="58"/>
      <c r="AB6" s="58"/>
    </row>
    <row r="7" spans="1:28" ht="30.6" x14ac:dyDescent="0.3">
      <c r="A7" s="75"/>
      <c r="B7" s="79" t="s">
        <v>143</v>
      </c>
      <c r="C7" s="68"/>
      <c r="D7" s="66">
        <v>4</v>
      </c>
      <c r="E7" s="76">
        <v>9</v>
      </c>
      <c r="F7" s="64">
        <f t="shared" si="1"/>
        <v>36</v>
      </c>
      <c r="G7" s="65"/>
      <c r="H7" s="65"/>
      <c r="I7" s="66">
        <v>2</v>
      </c>
      <c r="J7" s="67"/>
      <c r="K7" s="66">
        <v>1</v>
      </c>
      <c r="L7" s="68"/>
      <c r="M7" s="67"/>
      <c r="N7" s="67"/>
      <c r="O7" s="69">
        <v>1</v>
      </c>
      <c r="P7" s="68"/>
      <c r="Q7" s="68"/>
      <c r="R7" s="68"/>
      <c r="S7" s="68"/>
      <c r="T7" s="58"/>
      <c r="U7" s="58"/>
      <c r="V7" s="58"/>
      <c r="W7" s="58"/>
      <c r="X7" s="58"/>
      <c r="Y7" s="58"/>
      <c r="Z7" s="58"/>
      <c r="AA7" s="58"/>
      <c r="AB7" s="58"/>
    </row>
    <row r="8" spans="1:28" ht="124.8" x14ac:dyDescent="0.3">
      <c r="A8" s="80" t="s">
        <v>144</v>
      </c>
      <c r="B8" s="60" t="s">
        <v>145</v>
      </c>
      <c r="C8" s="68"/>
      <c r="D8" s="62">
        <f t="shared" ref="D8:D14" si="2">I8+J8+K8+L8+M8+N8+O8+P8+Q8+R8+S8+G8</f>
        <v>44</v>
      </c>
      <c r="E8" s="76">
        <v>20</v>
      </c>
      <c r="F8" s="64">
        <f t="shared" si="1"/>
        <v>880</v>
      </c>
      <c r="G8" s="73">
        <v>17</v>
      </c>
      <c r="H8" s="65"/>
      <c r="I8" s="68"/>
      <c r="J8" s="67"/>
      <c r="K8" s="68"/>
      <c r="L8" s="69">
        <v>10</v>
      </c>
      <c r="M8" s="69">
        <v>2</v>
      </c>
      <c r="N8" s="67"/>
      <c r="O8" s="67"/>
      <c r="P8" s="67"/>
      <c r="Q8" s="69">
        <v>15</v>
      </c>
      <c r="R8" s="67"/>
      <c r="S8" s="67"/>
      <c r="T8" s="58"/>
      <c r="U8" s="58"/>
      <c r="V8" s="58"/>
      <c r="W8" s="58"/>
      <c r="X8" s="58"/>
      <c r="Y8" s="58"/>
      <c r="Z8" s="58"/>
      <c r="AA8" s="58"/>
      <c r="AB8" s="58"/>
    </row>
    <row r="9" spans="1:28" ht="30" x14ac:dyDescent="0.3">
      <c r="A9" s="81" t="s">
        <v>146</v>
      </c>
      <c r="B9" s="82" t="s">
        <v>147</v>
      </c>
      <c r="C9" s="71">
        <v>11</v>
      </c>
      <c r="D9" s="62">
        <f t="shared" si="2"/>
        <v>27</v>
      </c>
      <c r="E9" s="83">
        <v>9</v>
      </c>
      <c r="F9" s="73">
        <f t="shared" si="1"/>
        <v>243</v>
      </c>
      <c r="G9" s="73">
        <v>17</v>
      </c>
      <c r="H9" s="65"/>
      <c r="I9" s="67"/>
      <c r="J9" s="67"/>
      <c r="K9" s="67"/>
      <c r="L9" s="67"/>
      <c r="M9" s="69">
        <v>2</v>
      </c>
      <c r="N9" s="67"/>
      <c r="O9" s="67"/>
      <c r="P9" s="67"/>
      <c r="Q9" s="69">
        <v>8</v>
      </c>
      <c r="R9" s="67"/>
      <c r="S9" s="67"/>
      <c r="T9" s="58"/>
      <c r="U9" s="58"/>
      <c r="V9" s="58"/>
      <c r="W9" s="58"/>
      <c r="X9" s="58"/>
      <c r="Y9" s="58"/>
      <c r="Z9" s="58"/>
      <c r="AA9" s="58"/>
      <c r="AB9" s="58"/>
    </row>
    <row r="10" spans="1:28" ht="15.6" x14ac:dyDescent="0.3">
      <c r="A10" s="59" t="s">
        <v>148</v>
      </c>
      <c r="B10" s="60" t="s">
        <v>149</v>
      </c>
      <c r="C10" s="61">
        <v>33</v>
      </c>
      <c r="D10" s="62">
        <f t="shared" si="2"/>
        <v>40</v>
      </c>
      <c r="E10" s="78">
        <v>63</v>
      </c>
      <c r="F10" s="64">
        <f t="shared" si="1"/>
        <v>2520</v>
      </c>
      <c r="G10" s="73">
        <v>9</v>
      </c>
      <c r="H10" s="65"/>
      <c r="I10" s="66">
        <v>4</v>
      </c>
      <c r="J10" s="67"/>
      <c r="K10" s="67"/>
      <c r="L10" s="66">
        <v>10</v>
      </c>
      <c r="M10" s="66">
        <v>4</v>
      </c>
      <c r="N10" s="67"/>
      <c r="O10" s="67"/>
      <c r="P10" s="69">
        <v>1</v>
      </c>
      <c r="Q10" s="69">
        <v>10</v>
      </c>
      <c r="R10" s="67"/>
      <c r="S10" s="69">
        <v>2</v>
      </c>
      <c r="T10" s="58"/>
      <c r="U10" s="58"/>
      <c r="V10" s="58"/>
      <c r="W10" s="58"/>
      <c r="X10" s="58"/>
      <c r="Y10" s="58"/>
      <c r="Z10" s="58"/>
      <c r="AA10" s="58"/>
      <c r="AB10" s="58"/>
    </row>
    <row r="11" spans="1:28" ht="15.6" x14ac:dyDescent="0.3">
      <c r="A11" s="59" t="s">
        <v>150</v>
      </c>
      <c r="B11" s="60" t="s">
        <v>76</v>
      </c>
      <c r="C11" s="61">
        <v>6</v>
      </c>
      <c r="D11" s="62">
        <f t="shared" si="2"/>
        <v>34</v>
      </c>
      <c r="E11" s="63">
        <v>40</v>
      </c>
      <c r="F11" s="64">
        <f t="shared" si="1"/>
        <v>1360</v>
      </c>
      <c r="G11" s="73">
        <v>9</v>
      </c>
      <c r="H11" s="65"/>
      <c r="I11" s="68"/>
      <c r="J11" s="67"/>
      <c r="K11" s="66">
        <v>8</v>
      </c>
      <c r="L11" s="66">
        <v>3</v>
      </c>
      <c r="M11" s="66">
        <v>2</v>
      </c>
      <c r="N11" s="67"/>
      <c r="O11" s="67"/>
      <c r="P11" s="66">
        <v>1</v>
      </c>
      <c r="Q11" s="66">
        <v>10</v>
      </c>
      <c r="R11" s="66">
        <v>1</v>
      </c>
      <c r="S11" s="68"/>
      <c r="T11" s="58"/>
      <c r="U11" s="58"/>
      <c r="V11" s="58"/>
      <c r="W11" s="58"/>
      <c r="X11" s="58"/>
      <c r="Y11" s="58"/>
      <c r="Z11" s="58"/>
      <c r="AA11" s="58"/>
      <c r="AB11" s="58"/>
    </row>
    <row r="12" spans="1:28" ht="30.6" x14ac:dyDescent="0.3">
      <c r="A12" s="81" t="s">
        <v>151</v>
      </c>
      <c r="B12" s="70" t="s">
        <v>152</v>
      </c>
      <c r="C12" s="71">
        <v>66</v>
      </c>
      <c r="D12" s="62">
        <f t="shared" si="2"/>
        <v>98</v>
      </c>
      <c r="E12" s="83">
        <v>45</v>
      </c>
      <c r="F12" s="73">
        <f t="shared" si="1"/>
        <v>4410</v>
      </c>
      <c r="G12" s="65"/>
      <c r="H12" s="65"/>
      <c r="I12" s="67"/>
      <c r="J12" s="67"/>
      <c r="K12" s="69">
        <v>10</v>
      </c>
      <c r="L12" s="69">
        <v>10</v>
      </c>
      <c r="M12" s="69">
        <v>4</v>
      </c>
      <c r="N12" s="67"/>
      <c r="O12" s="67"/>
      <c r="P12" s="67"/>
      <c r="Q12" s="69">
        <v>64</v>
      </c>
      <c r="R12" s="67"/>
      <c r="S12" s="69">
        <v>10</v>
      </c>
      <c r="T12" s="67"/>
      <c r="U12" s="58"/>
      <c r="V12" s="58"/>
      <c r="W12" s="58"/>
      <c r="X12" s="58"/>
      <c r="Y12" s="58"/>
      <c r="Z12" s="58"/>
      <c r="AA12" s="58"/>
      <c r="AB12" s="58"/>
    </row>
    <row r="13" spans="1:28" ht="15.6" x14ac:dyDescent="0.3">
      <c r="A13" s="84" t="s">
        <v>151</v>
      </c>
      <c r="B13" s="85" t="s">
        <v>153</v>
      </c>
      <c r="C13" s="67"/>
      <c r="D13" s="62">
        <f t="shared" si="2"/>
        <v>15</v>
      </c>
      <c r="E13" s="83">
        <v>45</v>
      </c>
      <c r="F13" s="73">
        <f t="shared" si="1"/>
        <v>675</v>
      </c>
      <c r="G13" s="65"/>
      <c r="H13" s="65"/>
      <c r="I13" s="67"/>
      <c r="J13" s="69">
        <v>5</v>
      </c>
      <c r="K13" s="67"/>
      <c r="L13" s="67"/>
      <c r="M13" s="67"/>
      <c r="N13" s="67"/>
      <c r="O13" s="67"/>
      <c r="P13" s="67"/>
      <c r="Q13" s="67"/>
      <c r="R13" s="67"/>
      <c r="S13" s="69">
        <v>10</v>
      </c>
      <c r="T13" s="58"/>
      <c r="U13" s="58"/>
      <c r="V13" s="58"/>
      <c r="W13" s="58"/>
      <c r="X13" s="58"/>
      <c r="Y13" s="58"/>
      <c r="Z13" s="58"/>
      <c r="AA13" s="58"/>
      <c r="AB13" s="58"/>
    </row>
    <row r="14" spans="1:28" ht="30" x14ac:dyDescent="0.3">
      <c r="A14" s="59" t="s">
        <v>154</v>
      </c>
      <c r="B14" s="60" t="s">
        <v>155</v>
      </c>
      <c r="C14" s="61">
        <v>25</v>
      </c>
      <c r="D14" s="62">
        <f t="shared" si="2"/>
        <v>32</v>
      </c>
      <c r="E14" s="76">
        <v>17</v>
      </c>
      <c r="F14" s="64">
        <f t="shared" si="1"/>
        <v>544</v>
      </c>
      <c r="G14" s="65"/>
      <c r="H14" s="65"/>
      <c r="I14" s="66">
        <v>5</v>
      </c>
      <c r="J14" s="66">
        <v>5</v>
      </c>
      <c r="K14" s="66">
        <v>3</v>
      </c>
      <c r="L14" s="66">
        <v>12</v>
      </c>
      <c r="M14" s="66">
        <v>4</v>
      </c>
      <c r="N14" s="67"/>
      <c r="O14" s="67"/>
      <c r="P14" s="66">
        <v>1</v>
      </c>
      <c r="Q14" s="68"/>
      <c r="R14" s="68"/>
      <c r="S14" s="66">
        <v>2</v>
      </c>
      <c r="T14" s="58"/>
      <c r="U14" s="58"/>
      <c r="V14" s="58"/>
      <c r="W14" s="58"/>
      <c r="X14" s="58"/>
      <c r="Y14" s="58"/>
      <c r="Z14" s="58"/>
      <c r="AA14" s="58"/>
      <c r="AB14" s="58"/>
    </row>
    <row r="15" spans="1:28" ht="75" x14ac:dyDescent="0.3">
      <c r="A15" s="86" t="s">
        <v>156</v>
      </c>
      <c r="B15" s="70" t="s">
        <v>157</v>
      </c>
      <c r="C15" s="71">
        <v>2</v>
      </c>
      <c r="D15" s="87">
        <f t="shared" ref="D15:D16" si="3">I15+J15+K15+L15+M15+N15+O15+P15+Q15+R15+S15</f>
        <v>2</v>
      </c>
      <c r="E15" s="72">
        <v>500</v>
      </c>
      <c r="F15" s="73">
        <f t="shared" si="1"/>
        <v>1000</v>
      </c>
      <c r="G15" s="65"/>
      <c r="H15" s="64">
        <f t="shared" ref="H15:H16" si="4">COUNT(I15:S15)</f>
        <v>1</v>
      </c>
      <c r="I15" s="69">
        <v>2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58"/>
      <c r="U15" s="58"/>
      <c r="V15" s="58"/>
      <c r="W15" s="58"/>
      <c r="X15" s="58"/>
      <c r="Y15" s="58"/>
      <c r="Z15" s="58"/>
      <c r="AA15" s="58"/>
      <c r="AB15" s="58"/>
    </row>
    <row r="16" spans="1:28" ht="30.6" x14ac:dyDescent="0.3">
      <c r="A16" s="59" t="s">
        <v>158</v>
      </c>
      <c r="B16" s="60" t="s">
        <v>159</v>
      </c>
      <c r="C16" s="61">
        <v>12</v>
      </c>
      <c r="D16" s="62">
        <f t="shared" si="3"/>
        <v>4</v>
      </c>
      <c r="E16" s="76">
        <v>161</v>
      </c>
      <c r="F16" s="64">
        <f t="shared" si="1"/>
        <v>644</v>
      </c>
      <c r="G16" s="88"/>
      <c r="H16" s="64">
        <f t="shared" si="4"/>
        <v>3</v>
      </c>
      <c r="I16" s="66">
        <v>1</v>
      </c>
      <c r="J16" s="67"/>
      <c r="K16" s="67"/>
      <c r="L16" s="67"/>
      <c r="M16" s="68"/>
      <c r="N16" s="69">
        <v>1</v>
      </c>
      <c r="O16" s="67"/>
      <c r="P16" s="66">
        <v>2</v>
      </c>
      <c r="Q16" s="67"/>
      <c r="R16" s="67"/>
      <c r="S16" s="67"/>
      <c r="T16" s="58"/>
      <c r="U16" s="58"/>
      <c r="V16" s="58"/>
      <c r="W16" s="58"/>
      <c r="X16" s="58"/>
      <c r="Y16" s="58"/>
      <c r="Z16" s="58"/>
      <c r="AA16" s="58"/>
      <c r="AB16" s="58"/>
    </row>
  </sheetData>
  <hyperlinks>
    <hyperlink ref="A2" r:id="rId1" xr:uid="{00000000-0004-0000-0100-000000000000}"/>
    <hyperlink ref="A3" r:id="rId2" xr:uid="{00000000-0004-0000-0100-000001000000}"/>
    <hyperlink ref="A4" r:id="rId3" xr:uid="{00000000-0004-0000-0100-000002000000}"/>
    <hyperlink ref="A6" r:id="rId4" xr:uid="{00000000-0004-0000-0100-000003000000}"/>
    <hyperlink ref="A8" r:id="rId5" xr:uid="{00000000-0004-0000-0100-000004000000}"/>
    <hyperlink ref="A10" r:id="rId6" xr:uid="{00000000-0004-0000-0100-000005000000}"/>
    <hyperlink ref="A11" r:id="rId7" xr:uid="{00000000-0004-0000-0100-000006000000}"/>
    <hyperlink ref="A14" r:id="rId8" xr:uid="{00000000-0004-0000-0100-000007000000}"/>
    <hyperlink ref="A15" r:id="rId9" xr:uid="{00000000-0004-0000-0100-000008000000}"/>
    <hyperlink ref="A16" r:id="rId10" xr:uid="{00000000-0004-0000-0100-000009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Financial offer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2026-04-15T11:40:21Z</dcterms:modified>
</cp:coreProperties>
</file>