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D:\Марианна\Документи\Тендер\2025\UHF\RFP\01-2025_ремонт\"/>
    </mc:Choice>
  </mc:AlternateContent>
  <xr:revisionPtr revIDLastSave="0" documentId="13_ncr:1_{3BA639B9-410E-4125-A296-D14A72FC5EDF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Лист1" sheetId="1" r:id="rId1"/>
  </sheets>
  <definedNames>
    <definedName name="_xlnm._FilterDatabase" localSheetId="0" hidden="1">Лист1!$A$7:$H$236</definedName>
  </definedNames>
  <calcPr calcId="191029"/>
  <extLst>
    <ext uri="GoogleSheetsCustomDataVersion2">
      <go:sheetsCustomData xmlns:go="http://customooxmlschemas.google.com/" r:id="rId5" roundtripDataChecksum="Wfcp6wRON9m6BkJuILdEZ/lBcOgbUBWmZy3zkkqDurM="/>
    </ext>
  </extLst>
</workbook>
</file>

<file path=xl/calcChain.xml><?xml version="1.0" encoding="utf-8"?>
<calcChain xmlns="http://schemas.openxmlformats.org/spreadsheetml/2006/main">
  <c r="H235" i="1" l="1"/>
  <c r="H234" i="1"/>
  <c r="H233" i="1"/>
  <c r="H232" i="1"/>
  <c r="H231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5" i="1"/>
  <c r="H214" i="1"/>
  <c r="H213" i="1"/>
  <c r="H212" i="1"/>
  <c r="H211" i="1"/>
  <c r="H210" i="1"/>
  <c r="H209" i="1"/>
  <c r="H208" i="1"/>
  <c r="H207" i="1"/>
  <c r="H206" i="1"/>
  <c r="H205" i="1"/>
  <c r="H203" i="1"/>
  <c r="H202" i="1"/>
  <c r="H201" i="1"/>
  <c r="H199" i="1"/>
  <c r="H198" i="1"/>
  <c r="H197" i="1"/>
  <c r="H196" i="1"/>
  <c r="H195" i="1"/>
  <c r="H194" i="1"/>
  <c r="H193" i="1"/>
  <c r="H191" i="1"/>
  <c r="H190" i="1"/>
  <c r="H189" i="1"/>
  <c r="H188" i="1"/>
  <c r="H187" i="1"/>
  <c r="H186" i="1"/>
  <c r="H185" i="1"/>
  <c r="H184" i="1"/>
  <c r="H183" i="1"/>
  <c r="H182" i="1"/>
  <c r="H180" i="1"/>
  <c r="H179" i="1"/>
  <c r="H178" i="1"/>
  <c r="H177" i="1"/>
  <c r="H176" i="1"/>
  <c r="H175" i="1"/>
  <c r="H174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1" i="1"/>
  <c r="H140" i="1"/>
  <c r="H139" i="1"/>
  <c r="H138" i="1"/>
  <c r="H137" i="1"/>
  <c r="H136" i="1"/>
  <c r="H135" i="1"/>
  <c r="H134" i="1"/>
  <c r="H133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7" i="1"/>
  <c r="H106" i="1"/>
  <c r="H105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6" i="1"/>
  <c r="H65" i="1"/>
  <c r="H64" i="1"/>
  <c r="H61" i="1"/>
  <c r="H60" i="1"/>
  <c r="H59" i="1"/>
  <c r="H58" i="1"/>
  <c r="H57" i="1"/>
  <c r="H56" i="1"/>
  <c r="H55" i="1"/>
  <c r="H54" i="1"/>
  <c r="H53" i="1"/>
  <c r="H52" i="1"/>
  <c r="H50" i="1"/>
  <c r="H49" i="1"/>
  <c r="H48" i="1"/>
  <c r="H47" i="1"/>
  <c r="H46" i="1"/>
  <c r="H45" i="1"/>
  <c r="H44" i="1"/>
  <c r="H43" i="1"/>
  <c r="H42" i="1"/>
  <c r="H41" i="1"/>
  <c r="H40" i="1"/>
  <c r="H39" i="1"/>
  <c r="H37" i="1"/>
  <c r="H36" i="1"/>
  <c r="H35" i="1"/>
  <c r="H34" i="1"/>
  <c r="H33" i="1"/>
  <c r="H32" i="1"/>
  <c r="H31" i="1"/>
  <c r="H30" i="1"/>
  <c r="H29" i="1"/>
  <c r="H28" i="1"/>
  <c r="H27" i="1"/>
  <c r="H26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</calcChain>
</file>

<file path=xl/sharedStrings.xml><?xml version="1.0" encoding="utf-8"?>
<sst xmlns="http://schemas.openxmlformats.org/spreadsheetml/2006/main" count="448" uniqueCount="222">
  <si>
    <t>№
п/п</t>
  </si>
  <si>
    <t>Найменування робіт та витрат</t>
  </si>
  <si>
    <t>Одиниця
виміру</t>
  </si>
  <si>
    <t>Кількість</t>
  </si>
  <si>
    <t>Ціна,
грн., в т.р. з ПДВ</t>
  </si>
  <si>
    <t>Вартість,
грн., в т.р. з ПДВ</t>
  </si>
  <si>
    <t>ЖИТЛОВА КІМНАТА</t>
  </si>
  <si>
    <t>ПІДЛОГА</t>
  </si>
  <si>
    <t>Улаштування самовирівнювальної стяжки із цементної суміші по недеформівних основ, товщиною шару 5 мм</t>
  </si>
  <si>
    <t>м2</t>
  </si>
  <si>
    <t>Додавати або виключати на кожний 1 мм (до 10мм) товщини стяжок самовирівнювальних з суміші цементної для недеформівних основ</t>
  </si>
  <si>
    <t>Універсальний засіб для вирівнювання
та ремонту склад: суміш цементу з мінеральними заповнювачами та органічними добавками</t>
  </si>
  <si>
    <t>кг</t>
  </si>
  <si>
    <t>Ґрунтовка з глибокопроникна у складі:  водна дисперсія співполімеру стиролу і бутилакрилату.</t>
  </si>
  <si>
    <t>Самовирівнювальна суміш 3-15 мм (Основа:
цементно-гіпсова)</t>
  </si>
  <si>
    <t>Улаштування покриттів з лінолеуму ПВХ на клеї зі зварюванням полотнища у стиках</t>
  </si>
  <si>
    <t>Лінолеум полівінілхлоридний
Лінолеум напівкомерційний.Клас зносостійкості: 23/33.Товщина 2.5-2.8 мм.Товщина захисного шару 0,6-0,8 мм.</t>
  </si>
  <si>
    <t xml:space="preserve">Клей акриловий для лінолеуму та ковроліну </t>
  </si>
  <si>
    <t>Пластикат полівінілхлоридний (шнур)</t>
  </si>
  <si>
    <t>м</t>
  </si>
  <si>
    <t>Улаштування плінтусів полівінілхлоридних</t>
  </si>
  <si>
    <t>Плінтус ПВХ</t>
  </si>
  <si>
    <t>Кутик внутрішній для плінтусу ПВХ</t>
  </si>
  <si>
    <t>шт</t>
  </si>
  <si>
    <t>Заглушка для плінтусу ПВХ</t>
  </si>
  <si>
    <t>З'єднувач для плінтусу ПВХ</t>
  </si>
  <si>
    <t>Дюбель-шурупи 6х40мм</t>
  </si>
  <si>
    <t>СТІНИ</t>
  </si>
  <si>
    <t>Безпіщане накриття поверхонь стін розчином із клейового гіпсу (типу "сатенгіпс") товщиною шару 1 мм при нанесенні за 2 рази</t>
  </si>
  <si>
    <t>Безпіщане накриття поверхонь стін розчином із клейового гіпсу (типу "сатенгіпс"), на кожний шар товщиною  0,5 мм додавати або вилучати</t>
  </si>
  <si>
    <t xml:space="preserve">Фарба ґрунтуюча  акрілова кварц-грунт </t>
  </si>
  <si>
    <t>Шпаклівка стартова (гіпсова основа)</t>
  </si>
  <si>
    <t>Шпаклівка фінішна (гіпсова основа)</t>
  </si>
  <si>
    <t>Улаштування основи під шпаклювання стін з склосітки</t>
  </si>
  <si>
    <t>Сітка штукатурна 5х5 145г/кв.м</t>
  </si>
  <si>
    <t>Поліпшене фарбування полівінілацетатними водоемульсійними сумішами стін по штукатурці</t>
  </si>
  <si>
    <t>Фарба латексна водоемульсійн, клас стійкості до миття:2</t>
  </si>
  <si>
    <t>Заповнення дверних прорізів готовими
дверними блоками площею понад 2 до 3 м2 з металопластику  у кам'яних стінах</t>
  </si>
  <si>
    <t>Монтажна піна професійна
універсальна (Основа:поліуретан)</t>
  </si>
  <si>
    <t>балон</t>
  </si>
  <si>
    <t>Двері металопластикові внутрішні, горизонтальний імпост, з замком (ключ-метелик), наповнювач сендвіч панелі.Профіль 4-х камерний. Альмінєвий поріг до 2см</t>
  </si>
  <si>
    <t>СТЕЛЯ</t>
  </si>
  <si>
    <t>Улаштування каркасу підвісних стель</t>
  </si>
  <si>
    <t>Профіль 3600 мм 24/30 мм</t>
  </si>
  <si>
    <t>Профіль 1200 мм 24/30 мм</t>
  </si>
  <si>
    <t>Профіль 600 мм 24/30 мм</t>
  </si>
  <si>
    <t>Кутник пристінний Jкутовий 3 м 19x19 мм</t>
  </si>
  <si>
    <t>Пружина подвійна</t>
  </si>
  <si>
    <t>Стрижень гачок</t>
  </si>
  <si>
    <t>Стрижень петля</t>
  </si>
  <si>
    <t>Анкер-клин TDN 6х40мм</t>
  </si>
  <si>
    <t>Укладання плит стельових в каркас стелі</t>
  </si>
  <si>
    <t>Плита підвісної стелі 600х600х13мм</t>
  </si>
  <si>
    <t>ЕЛЕКТРОМОНТАЖНІ РОБОТИ</t>
  </si>
  <si>
    <t>Пробивання борозен в цегляних стінах,
переріз борозен до 20 см2</t>
  </si>
  <si>
    <t>Прокладання проводів при схованій
проводці в борознах</t>
  </si>
  <si>
    <t>Затягування першого проводу перерізом
до 2,5 мм2 в труби</t>
  </si>
  <si>
    <t>Кабель ВВГнГ 3х2,5 мм2</t>
  </si>
  <si>
    <t>Установлення штепсельних розеток
утопленого типу при схованій проводці</t>
  </si>
  <si>
    <t>Розетка із заземленням внутрішнього
монтажу</t>
  </si>
  <si>
    <t>Монтаж LED світильників</t>
  </si>
  <si>
    <t>Світильник світлодіодний стельовий, для стелі Армстронг 36 Вт Ширина59 см</t>
  </si>
  <si>
    <t>Установлення вимикачів утопленого
типу при схованій проводці</t>
  </si>
  <si>
    <t>Вимикач одноклавішний внутрішньої
установки</t>
  </si>
  <si>
    <t>ІНКЛЮЗИВНА ДУШОВА</t>
  </si>
  <si>
    <t>ДЕМОНТАЖНІ РОБОТИ</t>
  </si>
  <si>
    <t>Розбирання покриттів підлог з керамічних плиток</t>
  </si>
  <si>
    <t>Відбивання штукатурки по цеглі та бетону зі стель, площа відбивання в одному місці до 5м2</t>
  </si>
  <si>
    <t>Розбирання цементних покриттів підлог</t>
  </si>
  <si>
    <t>ПРОКЛАДАННЯ ЗОВНІШНЬОЇ МЕРЕЖІ КАНАЛІЗАЦІЇ К1</t>
  </si>
  <si>
    <t>Розробка ґрунту всередині будівлі в траншеях</t>
  </si>
  <si>
    <t>м3</t>
  </si>
  <si>
    <t>Пробивання отворів в фундаментах</t>
  </si>
  <si>
    <t>Розробка ґрунту вручну в траншеях глибиною до 2 м без кріплень з укосами, група ґрунту 2</t>
  </si>
  <si>
    <t>Укладання труб поліетиленових каналізаційних діаметром 100 мм в траншеях</t>
  </si>
  <si>
    <t>Труби зовнішньої каналізації ПВХ діаметром 110х3,2 мм</t>
  </si>
  <si>
    <t>Приєднання каналізаційних трубопроводів до існуючої мережі в сухих ґрунтах</t>
  </si>
  <si>
    <t>Портландцемент загальнобудівельного призначення з мінеральними добавками до 20%, марка 400</t>
  </si>
  <si>
    <t>Пісок природний, рядовий</t>
  </si>
  <si>
    <t>Суміші бетонні готові важкі, клас бетону В10 (М150), крупність заповнювача більше 40 мм</t>
  </si>
  <si>
    <t>л</t>
  </si>
  <si>
    <t>Розчин готовий кладковий важкий цементний, марка М100</t>
  </si>
  <si>
    <t>Улаштування піщаної основи під трубопроводи</t>
  </si>
  <si>
    <t>Засипання вручну траншей, пазух котлованів та ям, група ґрунту 2</t>
  </si>
  <si>
    <t>Улаштування горизонтальної гідроізоляції рулонними матеріалами в 1 шар</t>
  </si>
  <si>
    <t>Плівка поліетиленова технічна 150 мкр</t>
  </si>
  <si>
    <t>Улаштування цементної стяжки товщиною 20 мм по щебеневій та піщаній основі площею понад 20 м2</t>
  </si>
  <si>
    <t>На кожні 5 мм зміни товщини шару цементної стяжки додавати або виключати</t>
  </si>
  <si>
    <t>Готування цементних розчинів, марка 150</t>
  </si>
  <si>
    <t>Шлакопортландцемент загальнобудівельного та спеціального призначення, марка 400</t>
  </si>
  <si>
    <t>т</t>
  </si>
  <si>
    <t>Пісок природний, збагачений</t>
  </si>
  <si>
    <t>Армування стяжки дротяною сіткою</t>
  </si>
  <si>
    <t>В'язальний дріт</t>
  </si>
  <si>
    <t>Сітка армувальна, чарунка 50 мм х 50 мм, діаметр 3 мм</t>
  </si>
  <si>
    <t>Фіксатор арматури пластмастиковий</t>
  </si>
  <si>
    <t>Улаштування першого шару обмазувальної гідроізоляції</t>
  </si>
  <si>
    <t>Додавати на кожний наступний шар обмазувальної гідроізоляції</t>
  </si>
  <si>
    <t>Гідроізоляційна суміш  (жорстка)  Основа: полімерцементна</t>
  </si>
  <si>
    <t>Стрічка гідроізоляційна для примикання і стиків гідроізоляційна</t>
  </si>
  <si>
    <t>Улаштування покриттів підлог з керамічних плиток на розчині із сухої клеючої суміші, кількість плиток в 1 м2 до 7 шт</t>
  </si>
  <si>
    <t>Плитки керамічні для підлог  600х600х8мм</t>
  </si>
  <si>
    <t>Ґрунтовка глибокого проникнення</t>
  </si>
  <si>
    <t>Клеюча суміш для керамічної плитки 
на цементній основі</t>
  </si>
  <si>
    <t>Затирка для швів</t>
  </si>
  <si>
    <t>Герметик силіконовий водостійкий</t>
  </si>
  <si>
    <t>Комплекс СВП пластик (основа+клин)</t>
  </si>
  <si>
    <t>Мурування цеглою товщиною 0,5 цеглини в дверних отворах площею до 5 м2</t>
  </si>
  <si>
    <t>Цегла керамічна одинарна повнотіла, розміри
250х120х65 мм, марка М100</t>
  </si>
  <si>
    <t>Готування важких кладкових цементних
розчинів, марка 50</t>
  </si>
  <si>
    <t>Монтажна піна професійна
універсальна (Основа: поліуретан)</t>
  </si>
  <si>
    <t>Двері металопластикові внутрішні, горизонтальний імпост, з замком (ключ-метелик), наповнювач сендвіч панелі.Профіль  4-х камерний. Альмінєвий поріг до 2см</t>
  </si>
  <si>
    <t>Улаштування обшивки стін гіпсокартонними плитами (фальшстіни) по металевому каркасу</t>
  </si>
  <si>
    <t>Заповнення каркасів стін мінераловатними плитами при товщині заповнення 50 мм</t>
  </si>
  <si>
    <t>Гіпсокартон 3000*1200*12 мм
вологостійкий</t>
  </si>
  <si>
    <t>Саморіз 3,5х25 мм</t>
  </si>
  <si>
    <t>Саморіз 3,5х9,5 мм</t>
  </si>
  <si>
    <t>Дюбель-шурупи 6х60 мм</t>
  </si>
  <si>
    <t>Профіль UD 27 0,5 мм</t>
  </si>
  <si>
    <t>Профіль CD 60 0,5 мм</t>
  </si>
  <si>
    <t>Підвіс прямий універсальний 125 мм</t>
  </si>
  <si>
    <t>Улаштування перегородоки між душевими та умивальниками</t>
  </si>
  <si>
    <t>Сантехнічні перегородки для душових Сендвіч-панель 24мм, Алюмінієвий профіль</t>
  </si>
  <si>
    <t>Облицювання поверхонь стін керамічними плитками на розчині із сухої клеючої суміші, число плиток в 1 м2 до 7 шт</t>
  </si>
  <si>
    <t>Плитки керамічні для облицювання стін
300х600мм</t>
  </si>
  <si>
    <t>Опорядження стель пластиковими панелями шириною до 400 мм</t>
  </si>
  <si>
    <t>Саморіз з пресшайбою 4,2x19 мм</t>
  </si>
  <si>
    <t>Панель ПВХ білий глянець 8х250х3000 мм</t>
  </si>
  <si>
    <t>Профіль монтажний ПВХ стартовий 3 м білий</t>
  </si>
  <si>
    <t>САНТЕХНІЧНІ РОБОТИ</t>
  </si>
  <si>
    <t>Прокладання трубопроводів каналізації з
поліетиленових труб діаметром 50 мм</t>
  </si>
  <si>
    <t>Труби поліпропіленові для внутрішньої
каналізації діам. 50 мм</t>
  </si>
  <si>
    <t>Коліна каналізаційні 90 град. із поліпропілену діам. 50 мм</t>
  </si>
  <si>
    <t>Трійники каналізаційні 90 град. із поліпропілену діам. 50х50 мм</t>
  </si>
  <si>
    <t>Прокладання трубопроводів каналізації з
поліетиленових труб діаметром 100 мм</t>
  </si>
  <si>
    <t>Трійник  ПВХ  діам. 110х110/90</t>
  </si>
  <si>
    <t>Коліно ПВХ  діам. 110/90</t>
  </si>
  <si>
    <t>Прочистка ПВХ діам. 110 мм</t>
  </si>
  <si>
    <t>Установлення трапів діаметром 50мм</t>
  </si>
  <si>
    <t>Трап 100*100 мм  D 50  бічне відведення матеріал решітки нержавіюча сталь</t>
  </si>
  <si>
    <t>Прокладання трубопроводів водопостачання з труб поліетиленових (поліпропіленових) напірних діаметром 25 мм</t>
  </si>
  <si>
    <t>Труби поліпропіленові PN 20 для гарячої води і опалення діам. 25х4,2 мм</t>
  </si>
  <si>
    <t>Коліно 90 град. із поліпропілену діам. 25 мм</t>
  </si>
  <si>
    <t>Трійник із поліпропілену діам. 25 мм</t>
  </si>
  <si>
    <t>Муфта діам. 25 мм</t>
  </si>
  <si>
    <t>Муфта із зовнішньою різьбою діам. 25х1/2" мм</t>
  </si>
  <si>
    <t>Хомут із шурупом діам. 25 мм</t>
  </si>
  <si>
    <t>Крани кульові ПЕ DN 25 мм</t>
  </si>
  <si>
    <t>Планка монтажна для змішувача</t>
  </si>
  <si>
    <t>Установлення умивальників одиночних з
підведенням холодної та гарячої води</t>
  </si>
  <si>
    <t>комплект</t>
  </si>
  <si>
    <t>Умивальники керамічні без п'єдесталу з сифоном пляшковим  для МГН</t>
  </si>
  <si>
    <t>Установлення змішувачів</t>
  </si>
  <si>
    <t>Змішувач для умивальників</t>
  </si>
  <si>
    <t>Установлення змішувачів для душу</t>
  </si>
  <si>
    <t>Змішувачі для душових кабін</t>
  </si>
  <si>
    <t>Змішувач для біде з кріпленням на унітаз, Матеріал корпусу:латунь</t>
  </si>
  <si>
    <t>Установлення унітазів з безпосередньо
приєднаним бачком</t>
  </si>
  <si>
    <t>Унітаз-компакт з сидінням</t>
  </si>
  <si>
    <t>ОБЛАДНАННЯ ДЛЯ САНІТАРНО-ГІГІЄНІЧНОГО ПРИМІЩЕННЯ МГН</t>
  </si>
  <si>
    <t>Установлення гарнітури туалетної: вішалок, підстаканників, поручнів для ванн і т.п.</t>
  </si>
  <si>
    <t>Поручень для раковини із нержавіючої сталі, розмір 700х519 мм, D труби 38 мм</t>
  </si>
  <si>
    <t>Поручень горизонтальний із нержавіючої сталі, довж. 1000 мм, D труби 38 мм</t>
  </si>
  <si>
    <t>Поручень прямий настінний з нержавіючої сталі, довж. 1200 мм, D труби 38 мм</t>
  </si>
  <si>
    <t>Поручень для санвузла подвійний відкидний з паперотримачем, з нержавіючої сталі, розмір 800х240 мм, D труби 38 мм</t>
  </si>
  <si>
    <t>Сидіння для душу відкидне з додатковою опорою, з нержавіючої сталі</t>
  </si>
  <si>
    <t>Гачки для одягу, милиць та ін.</t>
  </si>
  <si>
    <t>Прокладання гофри по стінах і колонах з кріпленням накладними скобами, D до 25 мм</t>
  </si>
  <si>
    <t>Затягування першого проводу перерізом до 2,5 мм2 в труби</t>
  </si>
  <si>
    <t>Захисна трубка /гофрована/ 25х2,5 мм</t>
  </si>
  <si>
    <t>Світильник світлодіодний стельовий 18Вт Світловий потік, min  1500Лм</t>
  </si>
  <si>
    <t>Установлення вимикачів утопленого типу при схованій проводці</t>
  </si>
  <si>
    <t>Вимикач одноклавішний внутрішнього установки</t>
  </si>
  <si>
    <t>Установлення штепсельних розеток утопленого типу при схованій проводці</t>
  </si>
  <si>
    <t>Розетка із заземленням внутрішнього монтажу</t>
  </si>
  <si>
    <t>ВЕНТИЛЯЦІЯ</t>
  </si>
  <si>
    <t>Установлення вентиляторів осьових масою до 0,025 т</t>
  </si>
  <si>
    <t>Вентилятори осьові продуктивністю 150м3/год, 21 Вт, з з'єднувачем для повітроводу 60х204 ммх125 мм</t>
  </si>
  <si>
    <t>Демонтаж дерев'яних повітроводів</t>
  </si>
  <si>
    <t>Прокладання повітроводів D до 200 мм</t>
  </si>
  <si>
    <t xml:space="preserve">Вентиляційнийканал пластиковый плоский  204x60мм/1,5 </t>
  </si>
  <si>
    <t>Припливно-витяжна решітка дверна двійна МВ 430/2  420мм/72мм</t>
  </si>
  <si>
    <t>Вентиляційна решітка пластикова шириною до 150мм площа живого перерізу 0,023м2</t>
  </si>
  <si>
    <t>ЗАМІНА ВІКОН</t>
  </si>
  <si>
    <t>Демонтаж віконних коробок в кам'яних стінах з відбиванням штукатурки в укосах</t>
  </si>
  <si>
    <t>Знімання засклених віконних рам</t>
  </si>
  <si>
    <t xml:space="preserve"> м2</t>
  </si>
  <si>
    <t>Знімання бетонних та мозаїчних підвіконних дощок</t>
  </si>
  <si>
    <t>МОНТАЖ ВІКОН</t>
  </si>
  <si>
    <t>Заповнення віконних прорізів готовими блоками площею більше 3 м2 з металопластику в кам'яних стінах житлових і громадських будівель</t>
  </si>
  <si>
    <t>Герметик силікон універсальний 280 мл</t>
  </si>
  <si>
    <t>Дюбель шуруп 100х10 мм</t>
  </si>
  <si>
    <t>Металопластикове вікно.Поворотно-відкидне.Профіль 5-ти камерний,(70мм). Скління: 4-10-4-10-4i.Москітна сітка.</t>
  </si>
  <si>
    <t>Установлення пластикових підвіконних дошок</t>
  </si>
  <si>
    <t>Дошки підвіконні пластикові, ширина 420 мм</t>
  </si>
  <si>
    <t>Установлення віконних зливів</t>
  </si>
  <si>
    <t>Відлив віконний ширина 150 мм</t>
  </si>
  <si>
    <t>ВІДКОСИ</t>
  </si>
  <si>
    <t>Облицювання укосів листами гіпсокартонними вологостійкими</t>
  </si>
  <si>
    <t>Гіпсокартон вологостійкий 12,5 мм</t>
  </si>
  <si>
    <t>Клей для гіпсокартону (гіпсовий монтажний)</t>
  </si>
  <si>
    <t>Кутики штукатурні металеві оцинковані перфоровані</t>
  </si>
  <si>
    <t>Папір шліфувальний</t>
  </si>
  <si>
    <t>Безпіщане накриття поверхонь стін розчином із клейового гіпсу (типу "сатенгіпс"), на кожний шар товщиною 0,5 мм додавати або вилучати</t>
  </si>
  <si>
    <t>Гіпсова шпаклівка фінішна Основа:
сепарований гіпс, дрібнодисперсне мармурове борошно та комплекс модифікуючих добавок</t>
  </si>
  <si>
    <t>Ґрунтовка глибокопроникна у складі: дисперсія на основі синтетичних смол.</t>
  </si>
  <si>
    <t>Поліпшене фарбування полівінілацетатними водоемульсійними сумішами стін по збірних конструкціях, підготовлених під фарбування</t>
  </si>
  <si>
    <t>Фарба латексна водоемульсійна</t>
  </si>
  <si>
    <t>Високоякісне штукатурення цементно-вапняним розчином по каменю укосів плоских при ширині до 200 мм</t>
  </si>
  <si>
    <t>Штукатурка полімерцементна армована</t>
  </si>
  <si>
    <t>ПЕРЕВЕЗЕННЯ СМІТТЯ</t>
  </si>
  <si>
    <t>Навантаження сміття вручну</t>
  </si>
  <si>
    <t>Перевезення сміття до 15 км</t>
  </si>
  <si>
    <t>Розвантаження матеріалів та обладнання</t>
  </si>
  <si>
    <t>Доставка матеріалів та обладнання  до 30 км</t>
  </si>
  <si>
    <t>Загальна вартість:</t>
  </si>
  <si>
    <t>Після заповнення прохання подати цей документ у форматі PDF і в Excel.</t>
  </si>
  <si>
    <t xml:space="preserve">                                                                                                               П.І.Б.   ФОП/уповноваженої особи:</t>
  </si>
  <si>
    <t>Підпис:</t>
  </si>
  <si>
    <t>Дата:</t>
  </si>
  <si>
    <t>Печатка (за наявності):</t>
  </si>
  <si>
    <t>Додаток 4 - Розрахунок вартості ремонту житлового приміщення (змодельована ситуація ремонту) до Запрошення Громадської організації "ДЕСЯТЕ КВІТНЯ" до участі у тендері RFP 01-2025-F на укладення
рамкового договору на проведення  малих та середніх ремонтів житлових будинків/приміщень
МТП в Кіровоградській, Черкаській, Полтавській та Дніпропетровській областях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</si>
</sst>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scheme val="minor"/>
    </font>
    <font>
      <sz val="12"/>
      <color theme="1"/>
      <name val="Calibri"/>
    </font>
    <font>
      <sz val="10"/>
      <color theme="1"/>
      <name val="Calibri"/>
    </font>
    <font>
      <sz val="11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sz val="11"/>
      <color theme="1"/>
      <name val="Calibri"/>
    </font>
    <font>
      <b/>
      <sz val="10"/>
      <color theme="1"/>
      <name val="Arimo"/>
    </font>
    <font>
      <sz val="10"/>
      <color theme="1"/>
      <name val="Arimo"/>
    </font>
    <font>
      <sz val="11"/>
      <color rgb="FFFF0000"/>
      <name val="Calibri"/>
    </font>
    <font>
      <sz val="16"/>
      <color theme="1"/>
      <name val="Calibri"/>
    </font>
    <font>
      <sz val="10"/>
      <color theme="1"/>
      <name val="Arial"/>
    </font>
    <font>
      <b/>
      <i/>
      <sz val="12"/>
      <color rgb="FFFF0000"/>
      <name val="Calibri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3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8">
    <xf numFmtId="0" fontId="0" fillId="0" borderId="0" xfId="0" applyFont="1" applyAlignment="1"/>
    <xf numFmtId="0" fontId="1" fillId="2" borderId="1" xfId="0" applyFont="1" applyFill="1" applyBorder="1" applyAlignment="1">
      <alignment vertical="center" wrapText="1"/>
    </xf>
    <xf numFmtId="0" fontId="1" fillId="2" borderId="5" xfId="0" applyFont="1" applyFill="1" applyBorder="1"/>
    <xf numFmtId="0" fontId="1" fillId="2" borderId="8" xfId="0" applyFont="1" applyFill="1" applyBorder="1"/>
    <xf numFmtId="0" fontId="5" fillId="0" borderId="1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1" fontId="5" fillId="0" borderId="15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right" vertical="top" wrapText="1"/>
    </xf>
    <xf numFmtId="0" fontId="4" fillId="0" borderId="25" xfId="0" applyFont="1" applyBorder="1" applyAlignment="1">
      <alignment horizontal="right" vertical="top" wrapText="1"/>
    </xf>
    <xf numFmtId="2" fontId="2" fillId="0" borderId="0" xfId="0" applyNumberFormat="1" applyFont="1" applyAlignment="1">
      <alignment vertical="top" wrapText="1"/>
    </xf>
    <xf numFmtId="0" fontId="7" fillId="2" borderId="26" xfId="0" applyFont="1" applyFill="1" applyBorder="1"/>
    <xf numFmtId="2" fontId="8" fillId="0" borderId="0" xfId="0" applyNumberFormat="1" applyFont="1" applyAlignment="1">
      <alignment horizontal="right" vertical="top" wrapText="1"/>
    </xf>
    <xf numFmtId="2" fontId="9" fillId="0" borderId="0" xfId="0" applyNumberFormat="1" applyFont="1" applyAlignment="1">
      <alignment horizontal="right" vertical="top" wrapText="1"/>
    </xf>
    <xf numFmtId="0" fontId="7" fillId="0" borderId="24" xfId="0" applyFont="1" applyBorder="1"/>
    <xf numFmtId="0" fontId="10" fillId="0" borderId="0" xfId="0" applyFont="1"/>
    <xf numFmtId="0" fontId="10" fillId="2" borderId="26" xfId="0" applyFont="1" applyFill="1" applyBorder="1"/>
    <xf numFmtId="0" fontId="11" fillId="0" borderId="24" xfId="0" applyFont="1" applyBorder="1"/>
    <xf numFmtId="0" fontId="4" fillId="2" borderId="20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/>
    </xf>
    <xf numFmtId="2" fontId="12" fillId="0" borderId="0" xfId="0" applyNumberFormat="1" applyFont="1" applyAlignment="1">
      <alignment horizontal="right" vertical="top" wrapText="1"/>
    </xf>
    <xf numFmtId="0" fontId="4" fillId="0" borderId="20" xfId="0" applyFont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right" vertical="top" wrapText="1"/>
    </xf>
    <xf numFmtId="0" fontId="1" fillId="2" borderId="20" xfId="0" applyFont="1" applyFill="1" applyBorder="1"/>
    <xf numFmtId="0" fontId="1" fillId="0" borderId="20" xfId="0" applyFont="1" applyBorder="1"/>
    <xf numFmtId="0" fontId="1" fillId="0" borderId="27" xfId="0" applyFont="1" applyBorder="1"/>
    <xf numFmtId="0" fontId="4" fillId="0" borderId="28" xfId="0" applyFont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1" fillId="0" borderId="34" xfId="0" applyFont="1" applyBorder="1"/>
    <xf numFmtId="0" fontId="7" fillId="0" borderId="0" xfId="0" applyFont="1"/>
    <xf numFmtId="0" fontId="4" fillId="2" borderId="26" xfId="0" applyFont="1" applyFill="1" applyBorder="1" applyAlignment="1">
      <alignment horizontal="right"/>
    </xf>
    <xf numFmtId="0" fontId="14" fillId="2" borderId="26" xfId="0" applyFont="1" applyFill="1" applyBorder="1"/>
    <xf numFmtId="0" fontId="4" fillId="0" borderId="0" xfId="0" applyFont="1" applyAlignment="1">
      <alignment horizontal="right"/>
    </xf>
    <xf numFmtId="0" fontId="14" fillId="3" borderId="26" xfId="0" applyFont="1" applyFill="1" applyBorder="1"/>
    <xf numFmtId="0" fontId="7" fillId="3" borderId="26" xfId="0" applyFont="1" applyFill="1" applyBorder="1"/>
    <xf numFmtId="0" fontId="1" fillId="2" borderId="26" xfId="0" applyFont="1" applyFill="1" applyBorder="1" applyAlignment="1">
      <alignment horizontal="right"/>
    </xf>
    <xf numFmtId="0" fontId="7" fillId="2" borderId="26" xfId="0" applyFont="1" applyFill="1" applyBorder="1" applyAlignment="1">
      <alignment horizontal="right"/>
    </xf>
    <xf numFmtId="0" fontId="1" fillId="0" borderId="0" xfId="0" applyFont="1" applyAlignment="1">
      <alignment horizontal="right"/>
    </xf>
    <xf numFmtId="0" fontId="7" fillId="3" borderId="26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3" fillId="0" borderId="6" xfId="0" applyFont="1" applyBorder="1"/>
    <xf numFmtId="0" fontId="0" fillId="0" borderId="0" xfId="0" applyFont="1" applyAlignment="1"/>
    <xf numFmtId="0" fontId="3" fillId="0" borderId="7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4" fillId="0" borderId="0" xfId="0" applyFont="1" applyAlignment="1">
      <alignment horizontal="left" vertical="top" wrapText="1"/>
    </xf>
    <xf numFmtId="0" fontId="5" fillId="0" borderId="13" xfId="0" applyFont="1" applyBorder="1" applyAlignment="1">
      <alignment horizontal="center" vertical="center" wrapText="1"/>
    </xf>
    <xf numFmtId="0" fontId="3" fillId="0" borderId="13" xfId="0" applyFont="1" applyBorder="1"/>
    <xf numFmtId="0" fontId="6" fillId="0" borderId="17" xfId="0" applyFont="1" applyBorder="1" applyAlignment="1">
      <alignment horizontal="center" vertical="center" wrapText="1"/>
    </xf>
    <xf numFmtId="0" fontId="3" fillId="0" borderId="18" xfId="0" applyFont="1" applyBorder="1"/>
    <xf numFmtId="0" fontId="3" fillId="0" borderId="19" xfId="0" applyFont="1" applyBorder="1"/>
    <xf numFmtId="0" fontId="5" fillId="0" borderId="21" xfId="0" applyFont="1" applyBorder="1" applyAlignment="1">
      <alignment horizontal="center" vertical="center" wrapText="1"/>
    </xf>
    <xf numFmtId="0" fontId="3" fillId="0" borderId="22" xfId="0" applyFont="1" applyBorder="1"/>
    <xf numFmtId="0" fontId="3" fillId="0" borderId="23" xfId="0" applyFont="1" applyBorder="1"/>
    <xf numFmtId="0" fontId="4" fillId="0" borderId="21" xfId="0" applyFont="1" applyBorder="1" applyAlignment="1">
      <alignment horizontal="center" vertical="center" wrapText="1"/>
    </xf>
    <xf numFmtId="0" fontId="3" fillId="0" borderId="24" xfId="0" applyFont="1" applyBorder="1"/>
    <xf numFmtId="0" fontId="4" fillId="0" borderId="21" xfId="0" applyFont="1" applyBorder="1" applyAlignment="1">
      <alignment horizontal="left" vertical="top" wrapText="1"/>
    </xf>
    <xf numFmtId="0" fontId="4" fillId="2" borderId="21" xfId="0" applyFont="1" applyFill="1" applyBorder="1" applyAlignment="1">
      <alignment horizontal="left" vertical="top" wrapText="1"/>
    </xf>
    <xf numFmtId="0" fontId="5" fillId="0" borderId="21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left" vertical="center" wrapText="1"/>
    </xf>
    <xf numFmtId="0" fontId="4" fillId="2" borderId="21" xfId="0" applyFont="1" applyFill="1" applyBorder="1" applyAlignment="1">
      <alignment horizontal="left" vertical="center" wrapText="1"/>
    </xf>
    <xf numFmtId="0" fontId="6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left" vertical="center"/>
    </xf>
    <xf numFmtId="0" fontId="4" fillId="2" borderId="21" xfId="0" applyFont="1" applyFill="1" applyBorder="1" applyAlignment="1">
      <alignment horizontal="left" vertical="center"/>
    </xf>
    <xf numFmtId="0" fontId="5" fillId="0" borderId="2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3" fillId="0" borderId="33" xfId="0" applyFont="1" applyBorder="1"/>
    <xf numFmtId="0" fontId="13" fillId="0" borderId="0" xfId="0" applyFont="1" applyAlignment="1">
      <alignment horizontal="left"/>
    </xf>
    <xf numFmtId="0" fontId="4" fillId="0" borderId="29" xfId="0" applyFont="1" applyBorder="1" applyAlignment="1">
      <alignment horizontal="left" vertical="center" wrapText="1"/>
    </xf>
    <xf numFmtId="0" fontId="3" fillId="0" borderId="30" xfId="0" applyFont="1" applyBorder="1"/>
  </cellXfs>
  <cellStyles count="1">
    <cellStyle name="Обычный" xfId="0" builtinId="0"/>
  </cellStyles>
  <dxfs count="1">
    <dxf>
      <fill>
        <patternFill patternType="solid">
          <fgColor rgb="FF0000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47700" cy="6477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Z1005"/>
  <sheetViews>
    <sheetView tabSelected="1" topLeftCell="A229" workbookViewId="0">
      <selection activeCell="H235" sqref="H235"/>
    </sheetView>
  </sheetViews>
  <sheetFormatPr defaultColWidth="14.44140625" defaultRowHeight="15" customHeight="1"/>
  <cols>
    <col min="1" max="3" width="8.5546875" customWidth="1"/>
    <col min="4" max="4" width="28" customWidth="1"/>
    <col min="5" max="5" width="13.5546875" customWidth="1"/>
    <col min="6" max="6" width="13.109375" customWidth="1"/>
    <col min="7" max="7" width="13.6640625" customWidth="1"/>
    <col min="8" max="8" width="20" customWidth="1"/>
    <col min="9" max="9" width="14.6640625" customWidth="1"/>
    <col min="10" max="26" width="8.5546875" customWidth="1"/>
  </cols>
  <sheetData>
    <row r="1" spans="1:10" ht="14.25" customHeight="1">
      <c r="A1" s="1"/>
      <c r="B1" s="44" t="s">
        <v>221</v>
      </c>
      <c r="C1" s="45"/>
      <c r="D1" s="45"/>
      <c r="E1" s="45"/>
      <c r="F1" s="45"/>
      <c r="G1" s="45"/>
      <c r="H1" s="46"/>
    </row>
    <row r="2" spans="1:10" ht="14.25" customHeight="1">
      <c r="A2" s="2"/>
      <c r="B2" s="47"/>
      <c r="C2" s="48"/>
      <c r="D2" s="48"/>
      <c r="E2" s="48"/>
      <c r="F2" s="48"/>
      <c r="G2" s="48"/>
      <c r="H2" s="49"/>
    </row>
    <row r="3" spans="1:10" ht="14.25" customHeight="1">
      <c r="A3" s="2"/>
      <c r="B3" s="47"/>
      <c r="C3" s="48"/>
      <c r="D3" s="48"/>
      <c r="E3" s="48"/>
      <c r="F3" s="48"/>
      <c r="G3" s="48"/>
      <c r="H3" s="49"/>
    </row>
    <row r="4" spans="1:10" ht="14.25" customHeight="1">
      <c r="A4" s="2"/>
      <c r="B4" s="47"/>
      <c r="C4" s="48"/>
      <c r="D4" s="48"/>
      <c r="E4" s="48"/>
      <c r="F4" s="48"/>
      <c r="G4" s="48"/>
      <c r="H4" s="49"/>
    </row>
    <row r="5" spans="1:10" ht="27" customHeight="1">
      <c r="A5" s="3"/>
      <c r="B5" s="50"/>
      <c r="C5" s="51"/>
      <c r="D5" s="51"/>
      <c r="E5" s="51"/>
      <c r="F5" s="51"/>
      <c r="G5" s="51"/>
      <c r="H5" s="52"/>
    </row>
    <row r="6" spans="1:10" ht="14.25" customHeight="1">
      <c r="A6" s="53"/>
      <c r="B6" s="48"/>
      <c r="C6" s="48"/>
      <c r="D6" s="48"/>
      <c r="E6" s="48"/>
      <c r="F6" s="48"/>
      <c r="G6" s="48"/>
      <c r="H6" s="48"/>
    </row>
    <row r="7" spans="1:10" ht="46.8">
      <c r="A7" s="4" t="s">
        <v>0</v>
      </c>
      <c r="B7" s="54" t="s">
        <v>1</v>
      </c>
      <c r="C7" s="55"/>
      <c r="D7" s="55"/>
      <c r="E7" s="5" t="s">
        <v>2</v>
      </c>
      <c r="F7" s="6" t="s">
        <v>3</v>
      </c>
      <c r="G7" s="7" t="s">
        <v>4</v>
      </c>
      <c r="H7" s="8" t="s">
        <v>5</v>
      </c>
    </row>
    <row r="8" spans="1:10" ht="30.75" customHeight="1">
      <c r="A8" s="56" t="s">
        <v>6</v>
      </c>
      <c r="B8" s="57"/>
      <c r="C8" s="57"/>
      <c r="D8" s="57"/>
      <c r="E8" s="57"/>
      <c r="F8" s="57"/>
      <c r="G8" s="57"/>
      <c r="H8" s="58"/>
    </row>
    <row r="9" spans="1:10" ht="30.75" hidden="1" customHeight="1">
      <c r="A9" s="9"/>
      <c r="B9" s="59" t="s">
        <v>7</v>
      </c>
      <c r="C9" s="60"/>
      <c r="D9" s="61"/>
      <c r="E9" s="62"/>
      <c r="F9" s="60"/>
      <c r="G9" s="60"/>
      <c r="H9" s="63"/>
    </row>
    <row r="10" spans="1:10" ht="48" customHeight="1">
      <c r="A10" s="10">
        <v>1</v>
      </c>
      <c r="B10" s="64" t="s">
        <v>8</v>
      </c>
      <c r="C10" s="60"/>
      <c r="D10" s="61"/>
      <c r="E10" s="11" t="s">
        <v>9</v>
      </c>
      <c r="F10" s="11">
        <v>23</v>
      </c>
      <c r="G10" s="12"/>
      <c r="H10" s="13">
        <f t="shared" ref="H10:H24" si="0">SUM(F10*G10)</f>
        <v>0</v>
      </c>
      <c r="J10" s="14"/>
    </row>
    <row r="11" spans="1:10" ht="63.75" customHeight="1">
      <c r="A11" s="10">
        <v>2</v>
      </c>
      <c r="B11" s="64" t="s">
        <v>10</v>
      </c>
      <c r="C11" s="60"/>
      <c r="D11" s="61"/>
      <c r="E11" s="11" t="s">
        <v>9</v>
      </c>
      <c r="F11" s="11">
        <v>23</v>
      </c>
      <c r="G11" s="12"/>
      <c r="H11" s="13">
        <f t="shared" si="0"/>
        <v>0</v>
      </c>
      <c r="J11" s="14"/>
    </row>
    <row r="12" spans="1:10" ht="66" customHeight="1">
      <c r="A12" s="10">
        <v>3</v>
      </c>
      <c r="B12" s="65" t="s">
        <v>11</v>
      </c>
      <c r="C12" s="60"/>
      <c r="D12" s="61"/>
      <c r="E12" s="10" t="s">
        <v>12</v>
      </c>
      <c r="F12" s="10">
        <v>2</v>
      </c>
      <c r="G12" s="12"/>
      <c r="H12" s="13">
        <f t="shared" si="0"/>
        <v>0</v>
      </c>
      <c r="I12" s="15"/>
      <c r="J12" s="16"/>
    </row>
    <row r="13" spans="1:10" ht="48.75" customHeight="1">
      <c r="A13" s="10">
        <v>4</v>
      </c>
      <c r="B13" s="64" t="s">
        <v>13</v>
      </c>
      <c r="C13" s="60"/>
      <c r="D13" s="61"/>
      <c r="E13" s="10" t="s">
        <v>12</v>
      </c>
      <c r="F13" s="10">
        <v>5</v>
      </c>
      <c r="G13" s="12"/>
      <c r="H13" s="13">
        <f t="shared" si="0"/>
        <v>0</v>
      </c>
      <c r="J13" s="17"/>
    </row>
    <row r="14" spans="1:10" ht="31.5" customHeight="1">
      <c r="A14" s="10">
        <v>5</v>
      </c>
      <c r="B14" s="64" t="s">
        <v>14</v>
      </c>
      <c r="C14" s="60"/>
      <c r="D14" s="61"/>
      <c r="E14" s="10" t="s">
        <v>12</v>
      </c>
      <c r="F14" s="10">
        <v>210</v>
      </c>
      <c r="G14" s="12"/>
      <c r="H14" s="13">
        <f t="shared" si="0"/>
        <v>0</v>
      </c>
      <c r="J14" s="17"/>
    </row>
    <row r="15" spans="1:10" ht="31.5" customHeight="1">
      <c r="A15" s="10">
        <v>6</v>
      </c>
      <c r="B15" s="64" t="s">
        <v>15</v>
      </c>
      <c r="C15" s="60"/>
      <c r="D15" s="61"/>
      <c r="E15" s="11" t="s">
        <v>9</v>
      </c>
      <c r="F15" s="11">
        <v>23</v>
      </c>
      <c r="G15" s="12"/>
      <c r="H15" s="13">
        <f t="shared" si="0"/>
        <v>0</v>
      </c>
      <c r="J15" s="17"/>
    </row>
    <row r="16" spans="1:10" ht="65.25" customHeight="1">
      <c r="A16" s="10">
        <v>7</v>
      </c>
      <c r="B16" s="64" t="s">
        <v>16</v>
      </c>
      <c r="C16" s="60"/>
      <c r="D16" s="61"/>
      <c r="E16" s="10" t="s">
        <v>9</v>
      </c>
      <c r="F16" s="10">
        <v>24</v>
      </c>
      <c r="G16" s="12"/>
      <c r="H16" s="13">
        <f t="shared" si="0"/>
        <v>0</v>
      </c>
      <c r="J16" s="17"/>
    </row>
    <row r="17" spans="1:10" ht="19.5" customHeight="1">
      <c r="A17" s="10">
        <v>8</v>
      </c>
      <c r="B17" s="65" t="s">
        <v>17</v>
      </c>
      <c r="C17" s="60"/>
      <c r="D17" s="61"/>
      <c r="E17" s="10" t="s">
        <v>12</v>
      </c>
      <c r="F17" s="10">
        <v>7</v>
      </c>
      <c r="G17" s="12"/>
      <c r="H17" s="13">
        <f t="shared" si="0"/>
        <v>0</v>
      </c>
      <c r="I17" s="15"/>
      <c r="J17" s="16"/>
    </row>
    <row r="18" spans="1:10" ht="14.25" customHeight="1">
      <c r="A18" s="10">
        <v>9</v>
      </c>
      <c r="B18" s="64" t="s">
        <v>18</v>
      </c>
      <c r="C18" s="60"/>
      <c r="D18" s="61"/>
      <c r="E18" s="10" t="s">
        <v>19</v>
      </c>
      <c r="F18" s="10">
        <v>8</v>
      </c>
      <c r="G18" s="12"/>
      <c r="H18" s="13">
        <f t="shared" si="0"/>
        <v>0</v>
      </c>
      <c r="J18" s="17"/>
    </row>
    <row r="19" spans="1:10" ht="14.25" customHeight="1">
      <c r="A19" s="10">
        <v>10</v>
      </c>
      <c r="B19" s="64" t="s">
        <v>20</v>
      </c>
      <c r="C19" s="60"/>
      <c r="D19" s="61"/>
      <c r="E19" s="11" t="s">
        <v>19</v>
      </c>
      <c r="F19" s="11">
        <v>20</v>
      </c>
      <c r="G19" s="12"/>
      <c r="H19" s="13">
        <f t="shared" si="0"/>
        <v>0</v>
      </c>
      <c r="J19" s="17"/>
    </row>
    <row r="20" spans="1:10" ht="14.25" customHeight="1">
      <c r="A20" s="10">
        <v>11</v>
      </c>
      <c r="B20" s="64" t="s">
        <v>21</v>
      </c>
      <c r="C20" s="60"/>
      <c r="D20" s="61"/>
      <c r="E20" s="10" t="s">
        <v>19</v>
      </c>
      <c r="F20" s="10">
        <v>20</v>
      </c>
      <c r="G20" s="12"/>
      <c r="H20" s="13">
        <f t="shared" si="0"/>
        <v>0</v>
      </c>
      <c r="J20" s="17"/>
    </row>
    <row r="21" spans="1:10" ht="14.25" customHeight="1">
      <c r="A21" s="10">
        <v>12</v>
      </c>
      <c r="B21" s="64" t="s">
        <v>22</v>
      </c>
      <c r="C21" s="60"/>
      <c r="D21" s="61"/>
      <c r="E21" s="10" t="s">
        <v>23</v>
      </c>
      <c r="F21" s="10">
        <v>4</v>
      </c>
      <c r="G21" s="12"/>
      <c r="H21" s="13">
        <f t="shared" si="0"/>
        <v>0</v>
      </c>
      <c r="J21" s="16"/>
    </row>
    <row r="22" spans="1:10" ht="14.25" customHeight="1">
      <c r="A22" s="10">
        <v>13</v>
      </c>
      <c r="B22" s="64" t="s">
        <v>24</v>
      </c>
      <c r="C22" s="60"/>
      <c r="D22" s="61"/>
      <c r="E22" s="10" t="s">
        <v>23</v>
      </c>
      <c r="F22" s="10">
        <v>2</v>
      </c>
      <c r="G22" s="12"/>
      <c r="H22" s="13">
        <f t="shared" si="0"/>
        <v>0</v>
      </c>
      <c r="J22" s="17"/>
    </row>
    <row r="23" spans="1:10" ht="14.25" customHeight="1">
      <c r="A23" s="10">
        <v>14</v>
      </c>
      <c r="B23" s="64" t="s">
        <v>25</v>
      </c>
      <c r="C23" s="60"/>
      <c r="D23" s="61"/>
      <c r="E23" s="10" t="s">
        <v>23</v>
      </c>
      <c r="F23" s="10">
        <v>8</v>
      </c>
      <c r="G23" s="12"/>
      <c r="H23" s="13">
        <f t="shared" si="0"/>
        <v>0</v>
      </c>
      <c r="J23" s="17"/>
    </row>
    <row r="24" spans="1:10" ht="14.25" customHeight="1">
      <c r="A24" s="10">
        <v>15</v>
      </c>
      <c r="B24" s="64" t="s">
        <v>26</v>
      </c>
      <c r="C24" s="60"/>
      <c r="D24" s="61"/>
      <c r="E24" s="10" t="s">
        <v>23</v>
      </c>
      <c r="F24" s="10">
        <v>30</v>
      </c>
      <c r="G24" s="12"/>
      <c r="H24" s="13">
        <f t="shared" si="0"/>
        <v>0</v>
      </c>
      <c r="J24" s="17"/>
    </row>
    <row r="25" spans="1:10" ht="14.25" hidden="1" customHeight="1">
      <c r="A25" s="10"/>
      <c r="B25" s="66" t="s">
        <v>27</v>
      </c>
      <c r="C25" s="60"/>
      <c r="D25" s="60"/>
      <c r="E25" s="60"/>
      <c r="F25" s="60"/>
      <c r="G25" s="60"/>
      <c r="H25" s="18"/>
      <c r="J25" s="17"/>
    </row>
    <row r="26" spans="1:10" ht="46.5" customHeight="1">
      <c r="A26" s="10">
        <v>16</v>
      </c>
      <c r="B26" s="67" t="s">
        <v>28</v>
      </c>
      <c r="C26" s="60"/>
      <c r="D26" s="61"/>
      <c r="E26" s="11" t="s">
        <v>9</v>
      </c>
      <c r="F26" s="11">
        <v>32</v>
      </c>
      <c r="G26" s="12"/>
      <c r="H26" s="13">
        <f t="shared" ref="H26:H37" si="1">SUM(F26*G26)</f>
        <v>0</v>
      </c>
      <c r="J26" s="17"/>
    </row>
    <row r="27" spans="1:10" ht="63" customHeight="1">
      <c r="A27" s="10">
        <v>17</v>
      </c>
      <c r="B27" s="67" t="s">
        <v>29</v>
      </c>
      <c r="C27" s="60"/>
      <c r="D27" s="61"/>
      <c r="E27" s="11" t="s">
        <v>9</v>
      </c>
      <c r="F27" s="11">
        <v>32</v>
      </c>
      <c r="G27" s="12"/>
      <c r="H27" s="13">
        <f t="shared" si="1"/>
        <v>0</v>
      </c>
      <c r="J27" s="14"/>
    </row>
    <row r="28" spans="1:10" ht="14.25" customHeight="1">
      <c r="A28" s="10">
        <v>18</v>
      </c>
      <c r="B28" s="67" t="s">
        <v>30</v>
      </c>
      <c r="C28" s="60"/>
      <c r="D28" s="61"/>
      <c r="E28" s="10" t="s">
        <v>12</v>
      </c>
      <c r="F28" s="10">
        <v>7</v>
      </c>
      <c r="G28" s="12"/>
      <c r="H28" s="13">
        <f t="shared" si="1"/>
        <v>0</v>
      </c>
      <c r="J28" s="16"/>
    </row>
    <row r="29" spans="1:10" ht="14.25" customHeight="1">
      <c r="A29" s="10">
        <v>19</v>
      </c>
      <c r="B29" s="67" t="s">
        <v>31</v>
      </c>
      <c r="C29" s="60"/>
      <c r="D29" s="61"/>
      <c r="E29" s="10" t="s">
        <v>12</v>
      </c>
      <c r="F29" s="10">
        <v>64</v>
      </c>
      <c r="G29" s="12"/>
      <c r="H29" s="13">
        <f t="shared" si="1"/>
        <v>0</v>
      </c>
      <c r="I29" s="19"/>
      <c r="J29" s="16"/>
    </row>
    <row r="30" spans="1:10" ht="14.25" customHeight="1">
      <c r="A30" s="10">
        <v>20</v>
      </c>
      <c r="B30" s="67" t="s">
        <v>32</v>
      </c>
      <c r="C30" s="60"/>
      <c r="D30" s="61"/>
      <c r="E30" s="10" t="s">
        <v>12</v>
      </c>
      <c r="F30" s="10">
        <v>32</v>
      </c>
      <c r="G30" s="12"/>
      <c r="H30" s="13">
        <f t="shared" si="1"/>
        <v>0</v>
      </c>
      <c r="I30" s="19"/>
      <c r="J30" s="17"/>
    </row>
    <row r="31" spans="1:10" ht="30.75" customHeight="1">
      <c r="A31" s="10">
        <v>21</v>
      </c>
      <c r="B31" s="67" t="s">
        <v>33</v>
      </c>
      <c r="C31" s="60"/>
      <c r="D31" s="61"/>
      <c r="E31" s="11" t="s">
        <v>9</v>
      </c>
      <c r="F31" s="11">
        <v>32</v>
      </c>
      <c r="G31" s="12"/>
      <c r="H31" s="13">
        <f t="shared" si="1"/>
        <v>0</v>
      </c>
      <c r="I31" s="19"/>
      <c r="J31" s="17"/>
    </row>
    <row r="32" spans="1:10" ht="14.25" customHeight="1">
      <c r="A32" s="10">
        <v>22</v>
      </c>
      <c r="B32" s="67" t="s">
        <v>34</v>
      </c>
      <c r="C32" s="60"/>
      <c r="D32" s="61"/>
      <c r="E32" s="10" t="s">
        <v>9</v>
      </c>
      <c r="F32" s="10">
        <v>34</v>
      </c>
      <c r="G32" s="12"/>
      <c r="H32" s="13">
        <f t="shared" si="1"/>
        <v>0</v>
      </c>
      <c r="I32" s="19"/>
      <c r="J32" s="17"/>
    </row>
    <row r="33" spans="1:10" ht="47.25" customHeight="1">
      <c r="A33" s="10">
        <v>23</v>
      </c>
      <c r="B33" s="67" t="s">
        <v>35</v>
      </c>
      <c r="C33" s="60"/>
      <c r="D33" s="61"/>
      <c r="E33" s="11" t="s">
        <v>9</v>
      </c>
      <c r="F33" s="11">
        <v>32</v>
      </c>
      <c r="G33" s="12"/>
      <c r="H33" s="13">
        <f t="shared" si="1"/>
        <v>0</v>
      </c>
      <c r="I33" s="19"/>
      <c r="J33" s="16"/>
    </row>
    <row r="34" spans="1:10" ht="39" customHeight="1">
      <c r="A34" s="10">
        <v>24</v>
      </c>
      <c r="B34" s="67" t="s">
        <v>36</v>
      </c>
      <c r="C34" s="60"/>
      <c r="D34" s="61"/>
      <c r="E34" s="10" t="s">
        <v>12</v>
      </c>
      <c r="F34" s="10">
        <v>20</v>
      </c>
      <c r="G34" s="12"/>
      <c r="H34" s="13">
        <f t="shared" si="1"/>
        <v>0</v>
      </c>
      <c r="I34" s="19"/>
      <c r="J34" s="17"/>
    </row>
    <row r="35" spans="1:10" ht="47.25" customHeight="1">
      <c r="A35" s="10">
        <v>25</v>
      </c>
      <c r="B35" s="67" t="s">
        <v>37</v>
      </c>
      <c r="C35" s="60"/>
      <c r="D35" s="61"/>
      <c r="E35" s="11" t="s">
        <v>9</v>
      </c>
      <c r="F35" s="11">
        <v>18</v>
      </c>
      <c r="G35" s="12"/>
      <c r="H35" s="13">
        <f t="shared" si="1"/>
        <v>0</v>
      </c>
      <c r="J35" s="16"/>
    </row>
    <row r="36" spans="1:10" ht="31.5" customHeight="1">
      <c r="A36" s="10">
        <v>26</v>
      </c>
      <c r="B36" s="67" t="s">
        <v>38</v>
      </c>
      <c r="C36" s="60"/>
      <c r="D36" s="61"/>
      <c r="E36" s="10" t="s">
        <v>39</v>
      </c>
      <c r="F36" s="10">
        <v>3</v>
      </c>
      <c r="G36" s="12"/>
      <c r="H36" s="13">
        <f t="shared" si="1"/>
        <v>0</v>
      </c>
      <c r="J36" s="17"/>
    </row>
    <row r="37" spans="1:10" ht="78" customHeight="1">
      <c r="A37" s="10">
        <v>27</v>
      </c>
      <c r="B37" s="67" t="s">
        <v>40</v>
      </c>
      <c r="C37" s="60"/>
      <c r="D37" s="61"/>
      <c r="E37" s="10" t="s">
        <v>9</v>
      </c>
      <c r="F37" s="10">
        <v>18</v>
      </c>
      <c r="G37" s="12"/>
      <c r="H37" s="13">
        <f t="shared" si="1"/>
        <v>0</v>
      </c>
      <c r="I37" s="19"/>
      <c r="J37" s="16"/>
    </row>
    <row r="38" spans="1:10" ht="14.25" hidden="1" customHeight="1">
      <c r="A38" s="10"/>
      <c r="B38" s="59" t="s">
        <v>41</v>
      </c>
      <c r="C38" s="60"/>
      <c r="D38" s="60"/>
      <c r="E38" s="60"/>
      <c r="F38" s="60"/>
      <c r="G38" s="60"/>
      <c r="H38" s="18"/>
      <c r="J38" s="17"/>
    </row>
    <row r="39" spans="1:10" ht="14.25" customHeight="1">
      <c r="A39" s="10">
        <v>28</v>
      </c>
      <c r="B39" s="67" t="s">
        <v>42</v>
      </c>
      <c r="C39" s="60"/>
      <c r="D39" s="61"/>
      <c r="E39" s="11" t="s">
        <v>9</v>
      </c>
      <c r="F39" s="11">
        <v>23</v>
      </c>
      <c r="G39" s="12"/>
      <c r="H39" s="13">
        <f t="shared" ref="H39:H50" si="2">SUM(F39*G39)</f>
        <v>0</v>
      </c>
      <c r="J39" s="17"/>
    </row>
    <row r="40" spans="1:10" ht="14.25" customHeight="1">
      <c r="A40" s="10">
        <v>29</v>
      </c>
      <c r="B40" s="67" t="s">
        <v>43</v>
      </c>
      <c r="C40" s="60"/>
      <c r="D40" s="61"/>
      <c r="E40" s="10" t="s">
        <v>19</v>
      </c>
      <c r="F40" s="10">
        <v>22</v>
      </c>
      <c r="G40" s="12"/>
      <c r="H40" s="13">
        <f t="shared" si="2"/>
        <v>0</v>
      </c>
      <c r="J40" s="14"/>
    </row>
    <row r="41" spans="1:10" ht="14.25" customHeight="1">
      <c r="A41" s="10">
        <v>30</v>
      </c>
      <c r="B41" s="67" t="s">
        <v>44</v>
      </c>
      <c r="C41" s="60"/>
      <c r="D41" s="61"/>
      <c r="E41" s="10" t="s">
        <v>19</v>
      </c>
      <c r="F41" s="10">
        <v>44</v>
      </c>
      <c r="G41" s="12"/>
      <c r="H41" s="13">
        <f t="shared" si="2"/>
        <v>0</v>
      </c>
      <c r="J41" s="16"/>
    </row>
    <row r="42" spans="1:10" ht="14.25" customHeight="1">
      <c r="A42" s="10">
        <v>31</v>
      </c>
      <c r="B42" s="67" t="s">
        <v>45</v>
      </c>
      <c r="C42" s="60"/>
      <c r="D42" s="61"/>
      <c r="E42" s="10" t="s">
        <v>19</v>
      </c>
      <c r="F42" s="10">
        <v>22</v>
      </c>
      <c r="G42" s="12"/>
      <c r="H42" s="13">
        <f t="shared" si="2"/>
        <v>0</v>
      </c>
      <c r="J42" s="17"/>
    </row>
    <row r="43" spans="1:10" ht="14.25" customHeight="1">
      <c r="A43" s="10">
        <v>32</v>
      </c>
      <c r="B43" s="67" t="s">
        <v>46</v>
      </c>
      <c r="C43" s="60"/>
      <c r="D43" s="61"/>
      <c r="E43" s="10" t="s">
        <v>19</v>
      </c>
      <c r="F43" s="10">
        <v>25</v>
      </c>
      <c r="G43" s="12"/>
      <c r="H43" s="13">
        <f t="shared" si="2"/>
        <v>0</v>
      </c>
      <c r="J43" s="17"/>
    </row>
    <row r="44" spans="1:10" ht="14.25" customHeight="1">
      <c r="A44" s="10">
        <v>33</v>
      </c>
      <c r="B44" s="67" t="s">
        <v>26</v>
      </c>
      <c r="C44" s="60"/>
      <c r="D44" s="61"/>
      <c r="E44" s="10" t="s">
        <v>23</v>
      </c>
      <c r="F44" s="10">
        <v>69</v>
      </c>
      <c r="G44" s="12"/>
      <c r="H44" s="13">
        <f t="shared" si="2"/>
        <v>0</v>
      </c>
      <c r="J44" s="17"/>
    </row>
    <row r="45" spans="1:10" ht="14.25" customHeight="1">
      <c r="A45" s="10">
        <v>34</v>
      </c>
      <c r="B45" s="67" t="s">
        <v>47</v>
      </c>
      <c r="C45" s="60"/>
      <c r="D45" s="61"/>
      <c r="E45" s="10" t="s">
        <v>23</v>
      </c>
      <c r="F45" s="10">
        <v>19</v>
      </c>
      <c r="G45" s="12"/>
      <c r="H45" s="13">
        <f t="shared" si="2"/>
        <v>0</v>
      </c>
      <c r="J45" s="17"/>
    </row>
    <row r="46" spans="1:10" ht="14.25" customHeight="1">
      <c r="A46" s="10">
        <v>35</v>
      </c>
      <c r="B46" s="67" t="s">
        <v>48</v>
      </c>
      <c r="C46" s="60"/>
      <c r="D46" s="61"/>
      <c r="E46" s="10" t="s">
        <v>23</v>
      </c>
      <c r="F46" s="10">
        <v>19</v>
      </c>
      <c r="G46" s="12"/>
      <c r="H46" s="13">
        <f t="shared" si="2"/>
        <v>0</v>
      </c>
      <c r="J46" s="17"/>
    </row>
    <row r="47" spans="1:10" ht="14.25" customHeight="1">
      <c r="A47" s="10">
        <v>36</v>
      </c>
      <c r="B47" s="67" t="s">
        <v>49</v>
      </c>
      <c r="C47" s="60"/>
      <c r="D47" s="61"/>
      <c r="E47" s="10" t="s">
        <v>23</v>
      </c>
      <c r="F47" s="10">
        <v>19</v>
      </c>
      <c r="G47" s="12"/>
      <c r="H47" s="13">
        <f t="shared" si="2"/>
        <v>0</v>
      </c>
      <c r="J47" s="17"/>
    </row>
    <row r="48" spans="1:10" ht="14.25" customHeight="1">
      <c r="A48" s="10">
        <v>37</v>
      </c>
      <c r="B48" s="67" t="s">
        <v>50</v>
      </c>
      <c r="C48" s="60"/>
      <c r="D48" s="61"/>
      <c r="E48" s="10" t="s">
        <v>23</v>
      </c>
      <c r="F48" s="10">
        <v>19</v>
      </c>
      <c r="G48" s="12"/>
      <c r="H48" s="13">
        <f t="shared" si="2"/>
        <v>0</v>
      </c>
      <c r="J48" s="17"/>
    </row>
    <row r="49" spans="1:10" ht="14.25" customHeight="1">
      <c r="A49" s="10">
        <v>38</v>
      </c>
      <c r="B49" s="67" t="s">
        <v>51</v>
      </c>
      <c r="C49" s="60"/>
      <c r="D49" s="61"/>
      <c r="E49" s="11" t="s">
        <v>9</v>
      </c>
      <c r="F49" s="11">
        <v>23</v>
      </c>
      <c r="G49" s="12"/>
      <c r="H49" s="13">
        <f t="shared" si="2"/>
        <v>0</v>
      </c>
      <c r="J49" s="17"/>
    </row>
    <row r="50" spans="1:10" ht="14.25" customHeight="1">
      <c r="A50" s="10">
        <v>39</v>
      </c>
      <c r="B50" s="67" t="s">
        <v>52</v>
      </c>
      <c r="C50" s="60"/>
      <c r="D50" s="61"/>
      <c r="E50" s="10" t="s">
        <v>9</v>
      </c>
      <c r="F50" s="10">
        <v>24</v>
      </c>
      <c r="G50" s="12"/>
      <c r="H50" s="13">
        <f t="shared" si="2"/>
        <v>0</v>
      </c>
      <c r="J50" s="17"/>
    </row>
    <row r="51" spans="1:10" ht="14.25" hidden="1" customHeight="1">
      <c r="A51" s="10"/>
      <c r="B51" s="59" t="s">
        <v>53</v>
      </c>
      <c r="C51" s="60"/>
      <c r="D51" s="60"/>
      <c r="E51" s="60"/>
      <c r="F51" s="60"/>
      <c r="G51" s="60"/>
      <c r="H51" s="18"/>
      <c r="J51" s="16"/>
    </row>
    <row r="52" spans="1:10" ht="14.25" customHeight="1">
      <c r="A52" s="10">
        <v>40</v>
      </c>
      <c r="B52" s="67" t="s">
        <v>54</v>
      </c>
      <c r="C52" s="60"/>
      <c r="D52" s="61"/>
      <c r="E52" s="11" t="s">
        <v>19</v>
      </c>
      <c r="F52" s="11">
        <v>15</v>
      </c>
      <c r="G52" s="12"/>
      <c r="H52" s="13">
        <f t="shared" ref="H52:H61" si="3">SUM(F52*G52)</f>
        <v>0</v>
      </c>
      <c r="J52" s="17"/>
    </row>
    <row r="53" spans="1:10" ht="14.25" customHeight="1">
      <c r="A53" s="10">
        <v>41</v>
      </c>
      <c r="B53" s="67" t="s">
        <v>55</v>
      </c>
      <c r="C53" s="60"/>
      <c r="D53" s="61"/>
      <c r="E53" s="11" t="s">
        <v>19</v>
      </c>
      <c r="F53" s="11">
        <v>15</v>
      </c>
      <c r="G53" s="12"/>
      <c r="H53" s="13">
        <f t="shared" si="3"/>
        <v>0</v>
      </c>
      <c r="J53" s="14"/>
    </row>
    <row r="54" spans="1:10" ht="14.25" customHeight="1">
      <c r="A54" s="10">
        <v>42</v>
      </c>
      <c r="B54" s="67" t="s">
        <v>56</v>
      </c>
      <c r="C54" s="60"/>
      <c r="D54" s="61"/>
      <c r="E54" s="11" t="s">
        <v>19</v>
      </c>
      <c r="F54" s="11">
        <v>15</v>
      </c>
      <c r="G54" s="12"/>
      <c r="H54" s="13">
        <f t="shared" si="3"/>
        <v>0</v>
      </c>
      <c r="J54" s="16"/>
    </row>
    <row r="55" spans="1:10" ht="14.25" customHeight="1">
      <c r="A55" s="10">
        <v>43</v>
      </c>
      <c r="B55" s="67" t="s">
        <v>57</v>
      </c>
      <c r="C55" s="60"/>
      <c r="D55" s="61"/>
      <c r="E55" s="10" t="s">
        <v>19</v>
      </c>
      <c r="F55" s="10">
        <v>15</v>
      </c>
      <c r="G55" s="12"/>
      <c r="H55" s="13">
        <f t="shared" si="3"/>
        <v>0</v>
      </c>
      <c r="J55" s="16"/>
    </row>
    <row r="56" spans="1:10" ht="28.5" customHeight="1">
      <c r="A56" s="10">
        <v>44</v>
      </c>
      <c r="B56" s="67" t="s">
        <v>58</v>
      </c>
      <c r="C56" s="60"/>
      <c r="D56" s="61"/>
      <c r="E56" s="10" t="s">
        <v>23</v>
      </c>
      <c r="F56" s="10">
        <v>3</v>
      </c>
      <c r="G56" s="12"/>
      <c r="H56" s="13">
        <f t="shared" si="3"/>
        <v>0</v>
      </c>
      <c r="I56" s="20"/>
      <c r="J56" s="16"/>
    </row>
    <row r="57" spans="1:10" ht="33.75" customHeight="1">
      <c r="A57" s="10">
        <v>45</v>
      </c>
      <c r="B57" s="67" t="s">
        <v>59</v>
      </c>
      <c r="C57" s="60"/>
      <c r="D57" s="61"/>
      <c r="E57" s="10" t="s">
        <v>23</v>
      </c>
      <c r="F57" s="10">
        <v>3</v>
      </c>
      <c r="G57" s="12"/>
      <c r="H57" s="13">
        <f t="shared" si="3"/>
        <v>0</v>
      </c>
      <c r="J57" s="17"/>
    </row>
    <row r="58" spans="1:10" ht="14.25" customHeight="1">
      <c r="A58" s="10">
        <v>46</v>
      </c>
      <c r="B58" s="67" t="s">
        <v>60</v>
      </c>
      <c r="C58" s="60"/>
      <c r="D58" s="61"/>
      <c r="E58" s="10" t="s">
        <v>23</v>
      </c>
      <c r="F58" s="10">
        <v>4</v>
      </c>
      <c r="G58" s="12"/>
      <c r="H58" s="13">
        <f t="shared" si="3"/>
        <v>0</v>
      </c>
      <c r="J58" s="16"/>
    </row>
    <row r="59" spans="1:10" ht="30.75" customHeight="1">
      <c r="A59" s="10">
        <v>47</v>
      </c>
      <c r="B59" s="67" t="s">
        <v>61</v>
      </c>
      <c r="C59" s="60"/>
      <c r="D59" s="61"/>
      <c r="E59" s="10" t="s">
        <v>23</v>
      </c>
      <c r="F59" s="10">
        <v>4</v>
      </c>
      <c r="G59" s="12"/>
      <c r="H59" s="13">
        <f t="shared" si="3"/>
        <v>0</v>
      </c>
      <c r="I59" s="19"/>
      <c r="J59" s="17"/>
    </row>
    <row r="60" spans="1:10" ht="30.75" customHeight="1">
      <c r="A60" s="10">
        <v>48</v>
      </c>
      <c r="B60" s="68" t="s">
        <v>62</v>
      </c>
      <c r="C60" s="60"/>
      <c r="D60" s="61"/>
      <c r="E60" s="10" t="s">
        <v>23</v>
      </c>
      <c r="F60" s="10">
        <v>1</v>
      </c>
      <c r="G60" s="12"/>
      <c r="H60" s="13">
        <f t="shared" si="3"/>
        <v>0</v>
      </c>
      <c r="I60" s="20"/>
      <c r="J60" s="17"/>
    </row>
    <row r="61" spans="1:10" ht="33.75" customHeight="1">
      <c r="A61" s="10">
        <v>49</v>
      </c>
      <c r="B61" s="67" t="s">
        <v>63</v>
      </c>
      <c r="C61" s="60"/>
      <c r="D61" s="61"/>
      <c r="E61" s="10" t="s">
        <v>23</v>
      </c>
      <c r="F61" s="10">
        <v>1</v>
      </c>
      <c r="G61" s="12"/>
      <c r="H61" s="13">
        <f t="shared" si="3"/>
        <v>0</v>
      </c>
      <c r="I61" s="19"/>
      <c r="J61" s="17"/>
    </row>
    <row r="62" spans="1:10" ht="28.5" customHeight="1">
      <c r="A62" s="69" t="s">
        <v>64</v>
      </c>
      <c r="B62" s="60"/>
      <c r="C62" s="60"/>
      <c r="D62" s="60"/>
      <c r="E62" s="60"/>
      <c r="F62" s="60"/>
      <c r="G62" s="60"/>
      <c r="H62" s="21"/>
      <c r="J62" s="17"/>
    </row>
    <row r="63" spans="1:10" ht="14.25" hidden="1" customHeight="1">
      <c r="A63" s="10"/>
      <c r="B63" s="59" t="s">
        <v>65</v>
      </c>
      <c r="C63" s="60"/>
      <c r="D63" s="60"/>
      <c r="E63" s="60"/>
      <c r="F63" s="60"/>
      <c r="G63" s="60"/>
      <c r="H63" s="18"/>
      <c r="J63" s="17"/>
    </row>
    <row r="64" spans="1:10" ht="30" customHeight="1">
      <c r="A64" s="10">
        <v>50</v>
      </c>
      <c r="B64" s="67" t="s">
        <v>66</v>
      </c>
      <c r="C64" s="60"/>
      <c r="D64" s="61"/>
      <c r="E64" s="11" t="s">
        <v>9</v>
      </c>
      <c r="F64" s="11">
        <v>9</v>
      </c>
      <c r="G64" s="12"/>
      <c r="H64" s="13">
        <f t="shared" ref="H64:H66" si="4">SUM(F64*G64)</f>
        <v>0</v>
      </c>
      <c r="J64" s="14"/>
    </row>
    <row r="65" spans="1:10" ht="46.5" customHeight="1">
      <c r="A65" s="10">
        <v>51</v>
      </c>
      <c r="B65" s="67" t="s">
        <v>67</v>
      </c>
      <c r="C65" s="60"/>
      <c r="D65" s="61"/>
      <c r="E65" s="11" t="s">
        <v>9</v>
      </c>
      <c r="F65" s="11">
        <v>9</v>
      </c>
      <c r="G65" s="12"/>
      <c r="H65" s="13">
        <f t="shared" si="4"/>
        <v>0</v>
      </c>
      <c r="J65" s="14"/>
    </row>
    <row r="66" spans="1:10" ht="20.25" customHeight="1">
      <c r="A66" s="10">
        <v>52</v>
      </c>
      <c r="B66" s="67" t="s">
        <v>68</v>
      </c>
      <c r="C66" s="60"/>
      <c r="D66" s="61"/>
      <c r="E66" s="11" t="s">
        <v>9</v>
      </c>
      <c r="F66" s="11">
        <v>9</v>
      </c>
      <c r="G66" s="12"/>
      <c r="H66" s="13">
        <f t="shared" si="4"/>
        <v>0</v>
      </c>
      <c r="I66" s="19"/>
      <c r="J66" s="16"/>
    </row>
    <row r="67" spans="1:10" ht="30.75" hidden="1" customHeight="1">
      <c r="A67" s="10"/>
      <c r="B67" s="59" t="s">
        <v>69</v>
      </c>
      <c r="C67" s="60"/>
      <c r="D67" s="60"/>
      <c r="E67" s="60"/>
      <c r="F67" s="60"/>
      <c r="G67" s="60"/>
      <c r="H67" s="18"/>
      <c r="J67" s="16"/>
    </row>
    <row r="68" spans="1:10" ht="14.25" customHeight="1">
      <c r="A68" s="10">
        <v>53</v>
      </c>
      <c r="B68" s="67" t="s">
        <v>70</v>
      </c>
      <c r="C68" s="60"/>
      <c r="D68" s="61"/>
      <c r="E68" s="11" t="s">
        <v>71</v>
      </c>
      <c r="F68" s="11">
        <v>1</v>
      </c>
      <c r="G68" s="12"/>
      <c r="H68" s="13">
        <f t="shared" ref="H68:H80" si="5">SUM(F68*G68)</f>
        <v>0</v>
      </c>
      <c r="J68" s="16"/>
    </row>
    <row r="69" spans="1:10" ht="14.25" customHeight="1">
      <c r="A69" s="10">
        <v>54</v>
      </c>
      <c r="B69" s="67" t="s">
        <v>72</v>
      </c>
      <c r="C69" s="60"/>
      <c r="D69" s="61"/>
      <c r="E69" s="10" t="s">
        <v>23</v>
      </c>
      <c r="F69" s="10">
        <v>1</v>
      </c>
      <c r="G69" s="12"/>
      <c r="H69" s="13">
        <f t="shared" si="5"/>
        <v>0</v>
      </c>
      <c r="J69" s="14"/>
    </row>
    <row r="70" spans="1:10" ht="45.75" customHeight="1">
      <c r="A70" s="10">
        <v>55</v>
      </c>
      <c r="B70" s="67" t="s">
        <v>73</v>
      </c>
      <c r="C70" s="60"/>
      <c r="D70" s="61"/>
      <c r="E70" s="11" t="s">
        <v>71</v>
      </c>
      <c r="F70" s="11">
        <v>3</v>
      </c>
      <c r="G70" s="12"/>
      <c r="H70" s="13">
        <f t="shared" si="5"/>
        <v>0</v>
      </c>
      <c r="J70" s="16"/>
    </row>
    <row r="71" spans="1:10" ht="45" customHeight="1">
      <c r="A71" s="10">
        <v>56</v>
      </c>
      <c r="B71" s="67" t="s">
        <v>74</v>
      </c>
      <c r="C71" s="60"/>
      <c r="D71" s="61"/>
      <c r="E71" s="11" t="s">
        <v>19</v>
      </c>
      <c r="F71" s="11">
        <v>7</v>
      </c>
      <c r="G71" s="12"/>
      <c r="H71" s="13">
        <f t="shared" si="5"/>
        <v>0</v>
      </c>
      <c r="J71" s="16"/>
    </row>
    <row r="72" spans="1:10" ht="31.5" customHeight="1">
      <c r="A72" s="10">
        <v>57</v>
      </c>
      <c r="B72" s="67" t="s">
        <v>75</v>
      </c>
      <c r="C72" s="60"/>
      <c r="D72" s="61"/>
      <c r="E72" s="10" t="s">
        <v>19</v>
      </c>
      <c r="F72" s="10">
        <v>7</v>
      </c>
      <c r="G72" s="12"/>
      <c r="H72" s="13">
        <f t="shared" si="5"/>
        <v>0</v>
      </c>
      <c r="J72" s="16"/>
    </row>
    <row r="73" spans="1:10" ht="30.75" customHeight="1">
      <c r="A73" s="10">
        <v>58</v>
      </c>
      <c r="B73" s="67" t="s">
        <v>76</v>
      </c>
      <c r="C73" s="60"/>
      <c r="D73" s="61"/>
      <c r="E73" s="10" t="s">
        <v>23</v>
      </c>
      <c r="F73" s="10">
        <v>1</v>
      </c>
      <c r="G73" s="12"/>
      <c r="H73" s="13">
        <f t="shared" si="5"/>
        <v>0</v>
      </c>
      <c r="J73" s="16"/>
    </row>
    <row r="74" spans="1:10" ht="47.25" customHeight="1">
      <c r="A74" s="22">
        <v>59</v>
      </c>
      <c r="B74" s="68" t="s">
        <v>77</v>
      </c>
      <c r="C74" s="60"/>
      <c r="D74" s="61"/>
      <c r="E74" s="23" t="s">
        <v>12</v>
      </c>
      <c r="F74" s="23">
        <v>1</v>
      </c>
      <c r="G74" s="12"/>
      <c r="H74" s="13">
        <f t="shared" si="5"/>
        <v>0</v>
      </c>
      <c r="I74" s="19"/>
      <c r="J74" s="17"/>
    </row>
    <row r="75" spans="1:10" ht="14.25" customHeight="1">
      <c r="A75" s="22">
        <v>60</v>
      </c>
      <c r="B75" s="68" t="s">
        <v>78</v>
      </c>
      <c r="C75" s="60"/>
      <c r="D75" s="61"/>
      <c r="E75" s="23" t="s">
        <v>71</v>
      </c>
      <c r="F75" s="23">
        <v>0.2</v>
      </c>
      <c r="G75" s="12"/>
      <c r="H75" s="13">
        <f t="shared" si="5"/>
        <v>0</v>
      </c>
      <c r="J75" s="16"/>
    </row>
    <row r="76" spans="1:10" ht="30.75" customHeight="1">
      <c r="A76" s="22">
        <v>61</v>
      </c>
      <c r="B76" s="68" t="s">
        <v>79</v>
      </c>
      <c r="C76" s="60"/>
      <c r="D76" s="61"/>
      <c r="E76" s="23" t="s">
        <v>80</v>
      </c>
      <c r="F76" s="23">
        <v>65</v>
      </c>
      <c r="G76" s="12"/>
      <c r="H76" s="13">
        <f t="shared" si="5"/>
        <v>0</v>
      </c>
      <c r="J76" s="24"/>
    </row>
    <row r="77" spans="1:10" ht="30.75" customHeight="1">
      <c r="A77" s="22">
        <v>62</v>
      </c>
      <c r="B77" s="68" t="s">
        <v>81</v>
      </c>
      <c r="C77" s="60"/>
      <c r="D77" s="61"/>
      <c r="E77" s="23" t="s">
        <v>80</v>
      </c>
      <c r="F77" s="23">
        <v>1</v>
      </c>
      <c r="G77" s="12"/>
      <c r="H77" s="13">
        <f t="shared" si="5"/>
        <v>0</v>
      </c>
      <c r="J77" s="17"/>
    </row>
    <row r="78" spans="1:10" ht="30" customHeight="1">
      <c r="A78" s="10">
        <v>63</v>
      </c>
      <c r="B78" s="67" t="s">
        <v>82</v>
      </c>
      <c r="C78" s="60"/>
      <c r="D78" s="61"/>
      <c r="E78" s="10" t="s">
        <v>71</v>
      </c>
      <c r="F78" s="10">
        <v>0.7</v>
      </c>
      <c r="G78" s="12"/>
      <c r="H78" s="13">
        <f t="shared" si="5"/>
        <v>0</v>
      </c>
      <c r="J78" s="17"/>
    </row>
    <row r="79" spans="1:10" ht="14.25" customHeight="1">
      <c r="A79" s="10">
        <v>64</v>
      </c>
      <c r="B79" s="70" t="s">
        <v>78</v>
      </c>
      <c r="C79" s="60"/>
      <c r="D79" s="61"/>
      <c r="E79" s="25" t="s">
        <v>71</v>
      </c>
      <c r="F79" s="25">
        <v>0.77</v>
      </c>
      <c r="G79" s="12"/>
      <c r="H79" s="13">
        <f t="shared" si="5"/>
        <v>0</v>
      </c>
      <c r="J79" s="24"/>
    </row>
    <row r="80" spans="1:10" ht="30.75" customHeight="1">
      <c r="A80" s="10">
        <v>65</v>
      </c>
      <c r="B80" s="67" t="s">
        <v>83</v>
      </c>
      <c r="C80" s="60"/>
      <c r="D80" s="61"/>
      <c r="E80" s="11" t="s">
        <v>71</v>
      </c>
      <c r="F80" s="11">
        <v>2.4500000000000002</v>
      </c>
      <c r="G80" s="12"/>
      <c r="H80" s="13">
        <f t="shared" si="5"/>
        <v>0</v>
      </c>
      <c r="J80" s="16"/>
    </row>
    <row r="81" spans="1:10" ht="14.25" hidden="1" customHeight="1">
      <c r="A81" s="10"/>
      <c r="B81" s="59" t="s">
        <v>7</v>
      </c>
      <c r="C81" s="60"/>
      <c r="D81" s="60"/>
      <c r="E81" s="60"/>
      <c r="F81" s="60"/>
      <c r="G81" s="60"/>
      <c r="H81" s="18"/>
      <c r="J81" s="17"/>
    </row>
    <row r="82" spans="1:10" ht="30.75" customHeight="1">
      <c r="A82" s="10">
        <v>66</v>
      </c>
      <c r="B82" s="67" t="s">
        <v>84</v>
      </c>
      <c r="C82" s="60"/>
      <c r="D82" s="61"/>
      <c r="E82" s="11" t="s">
        <v>9</v>
      </c>
      <c r="F82" s="11">
        <v>9</v>
      </c>
      <c r="G82" s="12"/>
      <c r="H82" s="13">
        <f t="shared" ref="H82:H103" si="6">SUM(F82*G82)</f>
        <v>0</v>
      </c>
      <c r="J82" s="16"/>
    </row>
    <row r="83" spans="1:10" ht="14.25" customHeight="1">
      <c r="A83" s="10">
        <v>67</v>
      </c>
      <c r="B83" s="67" t="s">
        <v>85</v>
      </c>
      <c r="C83" s="60"/>
      <c r="D83" s="61"/>
      <c r="E83" s="10" t="s">
        <v>9</v>
      </c>
      <c r="F83" s="10">
        <v>9</v>
      </c>
      <c r="G83" s="12"/>
      <c r="H83" s="13">
        <f t="shared" si="6"/>
        <v>0</v>
      </c>
      <c r="J83" s="14"/>
    </row>
    <row r="84" spans="1:10" ht="47.25" customHeight="1">
      <c r="A84" s="10">
        <v>68</v>
      </c>
      <c r="B84" s="67" t="s">
        <v>86</v>
      </c>
      <c r="C84" s="60"/>
      <c r="D84" s="61"/>
      <c r="E84" s="11" t="s">
        <v>9</v>
      </c>
      <c r="F84" s="11">
        <v>9</v>
      </c>
      <c r="G84" s="12"/>
      <c r="H84" s="13">
        <f t="shared" si="6"/>
        <v>0</v>
      </c>
      <c r="J84" s="16"/>
    </row>
    <row r="85" spans="1:10" ht="30.75" customHeight="1">
      <c r="A85" s="10">
        <v>69</v>
      </c>
      <c r="B85" s="67" t="s">
        <v>87</v>
      </c>
      <c r="C85" s="60"/>
      <c r="D85" s="61"/>
      <c r="E85" s="11" t="s">
        <v>9</v>
      </c>
      <c r="F85" s="26">
        <v>9</v>
      </c>
      <c r="G85" s="27"/>
      <c r="H85" s="13">
        <f t="shared" si="6"/>
        <v>0</v>
      </c>
      <c r="J85" s="17"/>
    </row>
    <row r="86" spans="1:10" ht="31.5" customHeight="1">
      <c r="A86" s="10">
        <v>70</v>
      </c>
      <c r="B86" s="67" t="s">
        <v>88</v>
      </c>
      <c r="C86" s="60"/>
      <c r="D86" s="61"/>
      <c r="E86" s="11" t="s">
        <v>71</v>
      </c>
      <c r="F86" s="26">
        <v>0.5</v>
      </c>
      <c r="G86" s="27"/>
      <c r="H86" s="13">
        <f t="shared" si="6"/>
        <v>0</v>
      </c>
      <c r="J86" s="16"/>
    </row>
    <row r="87" spans="1:10" ht="47.25" customHeight="1">
      <c r="A87" s="22">
        <v>71</v>
      </c>
      <c r="B87" s="68" t="s">
        <v>89</v>
      </c>
      <c r="C87" s="60"/>
      <c r="D87" s="61"/>
      <c r="E87" s="23" t="s">
        <v>90</v>
      </c>
      <c r="F87" s="23">
        <v>0.2</v>
      </c>
      <c r="G87" s="27"/>
      <c r="H87" s="13">
        <f t="shared" si="6"/>
        <v>0</v>
      </c>
      <c r="J87" s="16"/>
    </row>
    <row r="88" spans="1:10" ht="14.25" customHeight="1">
      <c r="A88" s="22">
        <v>72</v>
      </c>
      <c r="B88" s="71" t="s">
        <v>91</v>
      </c>
      <c r="C88" s="60"/>
      <c r="D88" s="61"/>
      <c r="E88" s="23" t="s">
        <v>71</v>
      </c>
      <c r="F88" s="23">
        <v>0.5</v>
      </c>
      <c r="G88" s="27"/>
      <c r="H88" s="13">
        <f t="shared" si="6"/>
        <v>0</v>
      </c>
      <c r="J88" s="16"/>
    </row>
    <row r="89" spans="1:10" ht="14.25" customHeight="1">
      <c r="A89" s="10">
        <v>73</v>
      </c>
      <c r="B89" s="67" t="s">
        <v>92</v>
      </c>
      <c r="C89" s="60"/>
      <c r="D89" s="61"/>
      <c r="E89" s="11" t="s">
        <v>9</v>
      </c>
      <c r="F89" s="26">
        <v>9</v>
      </c>
      <c r="G89" s="27"/>
      <c r="H89" s="13">
        <f t="shared" si="6"/>
        <v>0</v>
      </c>
      <c r="J89" s="17"/>
    </row>
    <row r="90" spans="1:10" ht="14.25" customHeight="1">
      <c r="A90" s="22">
        <v>74</v>
      </c>
      <c r="B90" s="71" t="s">
        <v>93</v>
      </c>
      <c r="C90" s="60"/>
      <c r="D90" s="61"/>
      <c r="E90" s="23" t="s">
        <v>12</v>
      </c>
      <c r="F90" s="23">
        <v>0.2</v>
      </c>
      <c r="G90" s="27"/>
      <c r="H90" s="13">
        <f t="shared" si="6"/>
        <v>0</v>
      </c>
      <c r="J90" s="17"/>
    </row>
    <row r="91" spans="1:10" ht="31.5" customHeight="1">
      <c r="A91" s="10">
        <v>75</v>
      </c>
      <c r="B91" s="67" t="s">
        <v>94</v>
      </c>
      <c r="C91" s="60"/>
      <c r="D91" s="61"/>
      <c r="E91" s="10" t="s">
        <v>9</v>
      </c>
      <c r="F91" s="22">
        <v>10</v>
      </c>
      <c r="G91" s="27"/>
      <c r="H91" s="13">
        <f t="shared" si="6"/>
        <v>0</v>
      </c>
      <c r="J91" s="16"/>
    </row>
    <row r="92" spans="1:10" ht="14.25" customHeight="1">
      <c r="A92" s="10">
        <v>76</v>
      </c>
      <c r="B92" s="67" t="s">
        <v>95</v>
      </c>
      <c r="C92" s="60"/>
      <c r="D92" s="61"/>
      <c r="E92" s="10" t="s">
        <v>23</v>
      </c>
      <c r="F92" s="22">
        <v>41</v>
      </c>
      <c r="G92" s="27"/>
      <c r="H92" s="13">
        <f t="shared" si="6"/>
        <v>0</v>
      </c>
      <c r="J92" s="24"/>
    </row>
    <row r="93" spans="1:10" ht="30" customHeight="1">
      <c r="A93" s="10">
        <v>77</v>
      </c>
      <c r="B93" s="67" t="s">
        <v>96</v>
      </c>
      <c r="C93" s="60"/>
      <c r="D93" s="61"/>
      <c r="E93" s="11" t="s">
        <v>9</v>
      </c>
      <c r="F93" s="26">
        <v>18</v>
      </c>
      <c r="G93" s="27"/>
      <c r="H93" s="13">
        <f t="shared" si="6"/>
        <v>0</v>
      </c>
      <c r="J93" s="17"/>
    </row>
    <row r="94" spans="1:10" ht="30.75" customHeight="1">
      <c r="A94" s="10">
        <v>78</v>
      </c>
      <c r="B94" s="67" t="s">
        <v>97</v>
      </c>
      <c r="C94" s="60"/>
      <c r="D94" s="61"/>
      <c r="E94" s="11" t="s">
        <v>9</v>
      </c>
      <c r="F94" s="11">
        <v>18</v>
      </c>
      <c r="G94" s="12"/>
      <c r="H94" s="13">
        <f t="shared" si="6"/>
        <v>0</v>
      </c>
      <c r="J94" s="17"/>
    </row>
    <row r="95" spans="1:10" ht="33" customHeight="1">
      <c r="A95" s="10">
        <v>79</v>
      </c>
      <c r="B95" s="67" t="s">
        <v>98</v>
      </c>
      <c r="C95" s="60"/>
      <c r="D95" s="61"/>
      <c r="E95" s="10" t="s">
        <v>12</v>
      </c>
      <c r="F95" s="10">
        <v>53</v>
      </c>
      <c r="G95" s="12"/>
      <c r="H95" s="13">
        <f t="shared" si="6"/>
        <v>0</v>
      </c>
      <c r="J95" s="16"/>
    </row>
    <row r="96" spans="1:10" ht="36" customHeight="1">
      <c r="A96" s="10">
        <v>80</v>
      </c>
      <c r="B96" s="67" t="s">
        <v>99</v>
      </c>
      <c r="C96" s="60"/>
      <c r="D96" s="61"/>
      <c r="E96" s="10" t="s">
        <v>19</v>
      </c>
      <c r="F96" s="22">
        <v>17</v>
      </c>
      <c r="G96" s="27"/>
      <c r="H96" s="13">
        <f t="shared" si="6"/>
        <v>0</v>
      </c>
      <c r="J96" s="16"/>
    </row>
    <row r="97" spans="1:10" ht="46.5" customHeight="1">
      <c r="A97" s="10">
        <v>81</v>
      </c>
      <c r="B97" s="67" t="s">
        <v>100</v>
      </c>
      <c r="C97" s="60"/>
      <c r="D97" s="61"/>
      <c r="E97" s="11" t="s">
        <v>9</v>
      </c>
      <c r="F97" s="26">
        <v>9</v>
      </c>
      <c r="G97" s="27"/>
      <c r="H97" s="13">
        <f t="shared" si="6"/>
        <v>0</v>
      </c>
      <c r="J97" s="17"/>
    </row>
    <row r="98" spans="1:10" ht="14.25" customHeight="1">
      <c r="A98" s="10">
        <v>82</v>
      </c>
      <c r="B98" s="67" t="s">
        <v>101</v>
      </c>
      <c r="C98" s="60"/>
      <c r="D98" s="61"/>
      <c r="E98" s="10" t="s">
        <v>9</v>
      </c>
      <c r="F98" s="22">
        <v>9</v>
      </c>
      <c r="G98" s="27"/>
      <c r="H98" s="13">
        <f t="shared" si="6"/>
        <v>0</v>
      </c>
      <c r="J98" s="17"/>
    </row>
    <row r="99" spans="1:10" ht="14.25" customHeight="1">
      <c r="A99" s="10">
        <v>83</v>
      </c>
      <c r="B99" s="67" t="s">
        <v>102</v>
      </c>
      <c r="C99" s="60"/>
      <c r="D99" s="61"/>
      <c r="E99" s="10" t="s">
        <v>80</v>
      </c>
      <c r="F99" s="22">
        <v>2</v>
      </c>
      <c r="G99" s="27"/>
      <c r="H99" s="13">
        <f t="shared" si="6"/>
        <v>0</v>
      </c>
      <c r="J99" s="16"/>
    </row>
    <row r="100" spans="1:10" ht="31.5" customHeight="1">
      <c r="A100" s="10">
        <v>84</v>
      </c>
      <c r="B100" s="67" t="s">
        <v>103</v>
      </c>
      <c r="C100" s="60"/>
      <c r="D100" s="61"/>
      <c r="E100" s="10" t="s">
        <v>12</v>
      </c>
      <c r="F100" s="22">
        <v>60</v>
      </c>
      <c r="G100" s="27"/>
      <c r="H100" s="13">
        <f t="shared" si="6"/>
        <v>0</v>
      </c>
      <c r="J100" s="17"/>
    </row>
    <row r="101" spans="1:10" ht="14.25" customHeight="1">
      <c r="A101" s="10">
        <v>85</v>
      </c>
      <c r="B101" s="67" t="s">
        <v>104</v>
      </c>
      <c r="C101" s="60"/>
      <c r="D101" s="61"/>
      <c r="E101" s="10" t="s">
        <v>12</v>
      </c>
      <c r="F101" s="22">
        <v>3</v>
      </c>
      <c r="G101" s="27"/>
      <c r="H101" s="13">
        <f t="shared" si="6"/>
        <v>0</v>
      </c>
      <c r="J101" s="17"/>
    </row>
    <row r="102" spans="1:10" ht="14.25" customHeight="1">
      <c r="A102" s="10">
        <v>86</v>
      </c>
      <c r="B102" s="67" t="s">
        <v>105</v>
      </c>
      <c r="C102" s="60"/>
      <c r="D102" s="61"/>
      <c r="E102" s="10" t="s">
        <v>12</v>
      </c>
      <c r="F102" s="22">
        <v>0.3</v>
      </c>
      <c r="G102" s="27"/>
      <c r="H102" s="13">
        <f t="shared" si="6"/>
        <v>0</v>
      </c>
      <c r="J102" s="17"/>
    </row>
    <row r="103" spans="1:10" ht="14.25" customHeight="1">
      <c r="A103" s="10">
        <v>87</v>
      </c>
      <c r="B103" s="67" t="s">
        <v>106</v>
      </c>
      <c r="C103" s="60"/>
      <c r="D103" s="61"/>
      <c r="E103" s="10" t="s">
        <v>23</v>
      </c>
      <c r="F103" s="22">
        <v>110</v>
      </c>
      <c r="G103" s="27"/>
      <c r="H103" s="13">
        <f t="shared" si="6"/>
        <v>0</v>
      </c>
      <c r="J103" s="17"/>
    </row>
    <row r="104" spans="1:10" ht="14.25" hidden="1" customHeight="1">
      <c r="A104" s="10"/>
      <c r="B104" s="59" t="s">
        <v>27</v>
      </c>
      <c r="C104" s="60"/>
      <c r="D104" s="60"/>
      <c r="E104" s="60"/>
      <c r="F104" s="60"/>
      <c r="G104" s="60"/>
      <c r="H104" s="18"/>
      <c r="J104" s="17"/>
    </row>
    <row r="105" spans="1:10" ht="30.75" customHeight="1">
      <c r="A105" s="10">
        <v>88</v>
      </c>
      <c r="B105" s="67" t="s">
        <v>107</v>
      </c>
      <c r="C105" s="60"/>
      <c r="D105" s="61"/>
      <c r="E105" s="11" t="s">
        <v>9</v>
      </c>
      <c r="F105" s="26">
        <v>0.2</v>
      </c>
      <c r="G105" s="12"/>
      <c r="H105" s="13">
        <f t="shared" ref="H105:H107" si="7">SUM(F105*G105)</f>
        <v>0</v>
      </c>
      <c r="J105" s="17"/>
    </row>
    <row r="106" spans="1:10" ht="30.75" customHeight="1">
      <c r="A106" s="10">
        <v>89</v>
      </c>
      <c r="B106" s="67" t="s">
        <v>108</v>
      </c>
      <c r="C106" s="60"/>
      <c r="D106" s="61"/>
      <c r="E106" s="25" t="s">
        <v>23</v>
      </c>
      <c r="F106" s="23">
        <v>12</v>
      </c>
      <c r="G106" s="12"/>
      <c r="H106" s="13">
        <f t="shared" si="7"/>
        <v>0</v>
      </c>
      <c r="J106" s="14"/>
    </row>
    <row r="107" spans="1:10" ht="30" customHeight="1">
      <c r="A107" s="10">
        <v>90</v>
      </c>
      <c r="B107" s="67" t="s">
        <v>109</v>
      </c>
      <c r="C107" s="60"/>
      <c r="D107" s="61"/>
      <c r="E107" s="11" t="s">
        <v>80</v>
      </c>
      <c r="F107" s="26">
        <v>5.5</v>
      </c>
      <c r="G107" s="12"/>
      <c r="H107" s="13">
        <f t="shared" si="7"/>
        <v>0</v>
      </c>
      <c r="I107" s="19"/>
      <c r="J107" s="14"/>
    </row>
    <row r="108" spans="1:10" ht="47.25" hidden="1" customHeight="1">
      <c r="A108" s="22"/>
      <c r="B108" s="68" t="s">
        <v>77</v>
      </c>
      <c r="C108" s="60"/>
      <c r="D108" s="61"/>
      <c r="E108" s="23" t="s">
        <v>12</v>
      </c>
      <c r="F108" s="23">
        <v>1</v>
      </c>
      <c r="G108" s="12"/>
      <c r="H108" s="13"/>
      <c r="I108" s="19"/>
      <c r="J108" s="17"/>
    </row>
    <row r="109" spans="1:10" ht="14.25" hidden="1" customHeight="1">
      <c r="A109" s="22"/>
      <c r="B109" s="68" t="s">
        <v>78</v>
      </c>
      <c r="C109" s="60"/>
      <c r="D109" s="61"/>
      <c r="E109" s="23" t="s">
        <v>80</v>
      </c>
      <c r="F109" s="23">
        <v>5</v>
      </c>
      <c r="G109" s="12"/>
      <c r="H109" s="13"/>
      <c r="J109" s="16"/>
    </row>
    <row r="110" spans="1:10" ht="46.5" customHeight="1">
      <c r="A110" s="10">
        <v>91</v>
      </c>
      <c r="B110" s="67" t="s">
        <v>37</v>
      </c>
      <c r="C110" s="60"/>
      <c r="D110" s="61"/>
      <c r="E110" s="26" t="s">
        <v>9</v>
      </c>
      <c r="F110" s="26">
        <v>2</v>
      </c>
      <c r="G110" s="27"/>
      <c r="H110" s="13">
        <f t="shared" ref="H110:H131" si="8">SUM(F110*G110)</f>
        <v>0</v>
      </c>
      <c r="J110" s="16"/>
    </row>
    <row r="111" spans="1:10" ht="30.75" customHeight="1">
      <c r="A111" s="10">
        <v>92</v>
      </c>
      <c r="B111" s="67" t="s">
        <v>110</v>
      </c>
      <c r="C111" s="60"/>
      <c r="D111" s="61"/>
      <c r="E111" s="22" t="s">
        <v>39</v>
      </c>
      <c r="F111" s="22">
        <v>0.3</v>
      </c>
      <c r="G111" s="27"/>
      <c r="H111" s="13">
        <f t="shared" si="8"/>
        <v>0</v>
      </c>
      <c r="J111" s="24"/>
    </row>
    <row r="112" spans="1:10" ht="78.75" customHeight="1">
      <c r="A112" s="10">
        <v>93</v>
      </c>
      <c r="B112" s="67" t="s">
        <v>111</v>
      </c>
      <c r="C112" s="60"/>
      <c r="D112" s="61"/>
      <c r="E112" s="22" t="s">
        <v>9</v>
      </c>
      <c r="F112" s="22">
        <v>2</v>
      </c>
      <c r="G112" s="27"/>
      <c r="H112" s="13">
        <f t="shared" si="8"/>
        <v>0</v>
      </c>
      <c r="I112" s="19"/>
      <c r="J112" s="16"/>
    </row>
    <row r="113" spans="1:10" ht="33" customHeight="1">
      <c r="A113" s="10">
        <v>94</v>
      </c>
      <c r="B113" s="67" t="s">
        <v>112</v>
      </c>
      <c r="C113" s="60"/>
      <c r="D113" s="61"/>
      <c r="E113" s="26" t="s">
        <v>9</v>
      </c>
      <c r="F113" s="26">
        <v>45</v>
      </c>
      <c r="G113" s="27"/>
      <c r="H113" s="13">
        <f t="shared" si="8"/>
        <v>0</v>
      </c>
      <c r="J113" s="16"/>
    </row>
    <row r="114" spans="1:10" ht="33" customHeight="1">
      <c r="A114" s="10">
        <v>95</v>
      </c>
      <c r="B114" s="67" t="s">
        <v>113</v>
      </c>
      <c r="C114" s="60"/>
      <c r="D114" s="61"/>
      <c r="E114" s="26" t="s">
        <v>9</v>
      </c>
      <c r="F114" s="26">
        <v>45</v>
      </c>
      <c r="G114" s="27"/>
      <c r="H114" s="13">
        <f t="shared" si="8"/>
        <v>0</v>
      </c>
      <c r="J114" s="17"/>
    </row>
    <row r="115" spans="1:10" ht="30.75" customHeight="1">
      <c r="A115" s="10">
        <v>96</v>
      </c>
      <c r="B115" s="67" t="s">
        <v>114</v>
      </c>
      <c r="C115" s="60"/>
      <c r="D115" s="61"/>
      <c r="E115" s="10" t="s">
        <v>9</v>
      </c>
      <c r="F115" s="10">
        <v>47</v>
      </c>
      <c r="G115" s="12"/>
      <c r="H115" s="13">
        <f t="shared" si="8"/>
        <v>0</v>
      </c>
      <c r="J115" s="17"/>
    </row>
    <row r="116" spans="1:10" ht="14.25" customHeight="1">
      <c r="A116" s="10">
        <v>97</v>
      </c>
      <c r="B116" s="67" t="s">
        <v>115</v>
      </c>
      <c r="C116" s="60"/>
      <c r="D116" s="61"/>
      <c r="E116" s="10" t="s">
        <v>23</v>
      </c>
      <c r="F116" s="22">
        <v>735</v>
      </c>
      <c r="G116" s="27"/>
      <c r="H116" s="13">
        <f t="shared" si="8"/>
        <v>0</v>
      </c>
      <c r="J116" s="16"/>
    </row>
    <row r="117" spans="1:10" ht="14.25" customHeight="1">
      <c r="A117" s="10">
        <v>98</v>
      </c>
      <c r="B117" s="67" t="s">
        <v>116</v>
      </c>
      <c r="C117" s="60"/>
      <c r="D117" s="61"/>
      <c r="E117" s="10" t="s">
        <v>23</v>
      </c>
      <c r="F117" s="22">
        <v>121</v>
      </c>
      <c r="G117" s="27"/>
      <c r="H117" s="13">
        <f t="shared" si="8"/>
        <v>0</v>
      </c>
      <c r="J117" s="16"/>
    </row>
    <row r="118" spans="1:10" ht="14.25" customHeight="1">
      <c r="A118" s="10">
        <v>99</v>
      </c>
      <c r="B118" s="67" t="s">
        <v>117</v>
      </c>
      <c r="C118" s="60"/>
      <c r="D118" s="61"/>
      <c r="E118" s="10" t="s">
        <v>23</v>
      </c>
      <c r="F118" s="22">
        <v>138</v>
      </c>
      <c r="G118" s="27"/>
      <c r="H118" s="13">
        <f t="shared" si="8"/>
        <v>0</v>
      </c>
      <c r="J118" s="17"/>
    </row>
    <row r="119" spans="1:10" ht="14.25" customHeight="1">
      <c r="A119" s="10">
        <v>100</v>
      </c>
      <c r="B119" s="67" t="s">
        <v>118</v>
      </c>
      <c r="C119" s="60"/>
      <c r="D119" s="61"/>
      <c r="E119" s="10" t="s">
        <v>19</v>
      </c>
      <c r="F119" s="22">
        <v>36</v>
      </c>
      <c r="G119" s="27"/>
      <c r="H119" s="13">
        <f t="shared" si="8"/>
        <v>0</v>
      </c>
      <c r="J119" s="17"/>
    </row>
    <row r="120" spans="1:10" ht="14.25" customHeight="1">
      <c r="A120" s="10">
        <v>101</v>
      </c>
      <c r="B120" s="67" t="s">
        <v>119</v>
      </c>
      <c r="C120" s="60"/>
      <c r="D120" s="61"/>
      <c r="E120" s="10" t="s">
        <v>19</v>
      </c>
      <c r="F120" s="22">
        <v>25</v>
      </c>
      <c r="G120" s="27"/>
      <c r="H120" s="13">
        <f t="shared" si="8"/>
        <v>0</v>
      </c>
      <c r="J120" s="17"/>
    </row>
    <row r="121" spans="1:10" ht="14.25" customHeight="1">
      <c r="A121" s="10">
        <v>102</v>
      </c>
      <c r="B121" s="67" t="s">
        <v>120</v>
      </c>
      <c r="C121" s="60"/>
      <c r="D121" s="61"/>
      <c r="E121" s="10" t="s">
        <v>23</v>
      </c>
      <c r="F121" s="22">
        <v>59</v>
      </c>
      <c r="G121" s="27"/>
      <c r="H121" s="13">
        <f t="shared" si="8"/>
        <v>0</v>
      </c>
      <c r="J121" s="17"/>
    </row>
    <row r="122" spans="1:10" ht="30" customHeight="1">
      <c r="A122" s="10">
        <v>103</v>
      </c>
      <c r="B122" s="67" t="s">
        <v>121</v>
      </c>
      <c r="C122" s="60"/>
      <c r="D122" s="61"/>
      <c r="E122" s="10" t="s">
        <v>9</v>
      </c>
      <c r="F122" s="10">
        <v>4</v>
      </c>
      <c r="G122" s="12"/>
      <c r="H122" s="13">
        <f t="shared" si="8"/>
        <v>0</v>
      </c>
      <c r="J122" s="17"/>
    </row>
    <row r="123" spans="1:10" ht="34.5" customHeight="1">
      <c r="A123" s="10">
        <v>104</v>
      </c>
      <c r="B123" s="67" t="s">
        <v>122</v>
      </c>
      <c r="C123" s="60"/>
      <c r="D123" s="61"/>
      <c r="E123" s="10" t="s">
        <v>9</v>
      </c>
      <c r="F123" s="10">
        <v>4</v>
      </c>
      <c r="G123" s="12"/>
      <c r="H123" s="13">
        <f t="shared" si="8"/>
        <v>0</v>
      </c>
      <c r="I123" s="19"/>
      <c r="J123" s="17"/>
    </row>
    <row r="124" spans="1:10" ht="14.25" customHeight="1">
      <c r="A124" s="10">
        <v>105</v>
      </c>
      <c r="B124" s="67" t="s">
        <v>105</v>
      </c>
      <c r="C124" s="60"/>
      <c r="D124" s="61"/>
      <c r="E124" s="10" t="s">
        <v>12</v>
      </c>
      <c r="F124" s="22">
        <v>0.3</v>
      </c>
      <c r="G124" s="12"/>
      <c r="H124" s="13">
        <f t="shared" si="8"/>
        <v>0</v>
      </c>
      <c r="J124" s="17"/>
    </row>
    <row r="125" spans="1:10" ht="45.75" customHeight="1">
      <c r="A125" s="10">
        <v>106</v>
      </c>
      <c r="B125" s="67" t="s">
        <v>123</v>
      </c>
      <c r="C125" s="60"/>
      <c r="D125" s="61"/>
      <c r="E125" s="10" t="s">
        <v>9</v>
      </c>
      <c r="F125" s="22">
        <v>45</v>
      </c>
      <c r="G125" s="12"/>
      <c r="H125" s="13">
        <f t="shared" si="8"/>
        <v>0</v>
      </c>
      <c r="J125" s="16"/>
    </row>
    <row r="126" spans="1:10" ht="30" customHeight="1">
      <c r="A126" s="10">
        <v>107</v>
      </c>
      <c r="B126" s="68" t="s">
        <v>124</v>
      </c>
      <c r="C126" s="60"/>
      <c r="D126" s="61"/>
      <c r="E126" s="10" t="s">
        <v>9</v>
      </c>
      <c r="F126" s="22">
        <v>45</v>
      </c>
      <c r="G126" s="12"/>
      <c r="H126" s="13">
        <f t="shared" si="8"/>
        <v>0</v>
      </c>
      <c r="J126" s="17"/>
    </row>
    <row r="127" spans="1:10" ht="14.25" customHeight="1">
      <c r="A127" s="10">
        <v>108</v>
      </c>
      <c r="B127" s="67" t="s">
        <v>102</v>
      </c>
      <c r="C127" s="60"/>
      <c r="D127" s="61"/>
      <c r="E127" s="10" t="s">
        <v>80</v>
      </c>
      <c r="F127" s="22">
        <v>9</v>
      </c>
      <c r="G127" s="12"/>
      <c r="H127" s="13">
        <f t="shared" si="8"/>
        <v>0</v>
      </c>
      <c r="J127" s="17"/>
    </row>
    <row r="128" spans="1:10" ht="30.75" customHeight="1">
      <c r="A128" s="10">
        <v>109</v>
      </c>
      <c r="B128" s="67" t="s">
        <v>103</v>
      </c>
      <c r="C128" s="60"/>
      <c r="D128" s="61"/>
      <c r="E128" s="10" t="s">
        <v>12</v>
      </c>
      <c r="F128" s="22">
        <v>291</v>
      </c>
      <c r="G128" s="12"/>
      <c r="H128" s="13">
        <f t="shared" si="8"/>
        <v>0</v>
      </c>
      <c r="J128" s="16"/>
    </row>
    <row r="129" spans="1:10" ht="14.25" customHeight="1">
      <c r="A129" s="10">
        <v>110</v>
      </c>
      <c r="B129" s="67" t="s">
        <v>104</v>
      </c>
      <c r="C129" s="60"/>
      <c r="D129" s="61"/>
      <c r="E129" s="10" t="s">
        <v>12</v>
      </c>
      <c r="F129" s="22">
        <v>18</v>
      </c>
      <c r="G129" s="12"/>
      <c r="H129" s="13">
        <f t="shared" si="8"/>
        <v>0</v>
      </c>
      <c r="J129" s="17"/>
    </row>
    <row r="130" spans="1:10" ht="14.25" customHeight="1">
      <c r="A130" s="10">
        <v>111</v>
      </c>
      <c r="B130" s="67" t="s">
        <v>105</v>
      </c>
      <c r="C130" s="60"/>
      <c r="D130" s="61"/>
      <c r="E130" s="10" t="s">
        <v>12</v>
      </c>
      <c r="F130" s="22">
        <v>0.3</v>
      </c>
      <c r="G130" s="12"/>
      <c r="H130" s="13">
        <f t="shared" si="8"/>
        <v>0</v>
      </c>
      <c r="J130" s="17"/>
    </row>
    <row r="131" spans="1:10" ht="14.25" customHeight="1">
      <c r="A131" s="10">
        <v>112</v>
      </c>
      <c r="B131" s="67" t="s">
        <v>106</v>
      </c>
      <c r="C131" s="60"/>
      <c r="D131" s="61"/>
      <c r="E131" s="10" t="s">
        <v>23</v>
      </c>
      <c r="F131" s="22">
        <v>1012</v>
      </c>
      <c r="G131" s="12"/>
      <c r="H131" s="13">
        <f t="shared" si="8"/>
        <v>0</v>
      </c>
      <c r="J131" s="17"/>
    </row>
    <row r="132" spans="1:10" ht="14.25" hidden="1" customHeight="1">
      <c r="A132" s="10"/>
      <c r="B132" s="59" t="s">
        <v>41</v>
      </c>
      <c r="C132" s="60"/>
      <c r="D132" s="60"/>
      <c r="E132" s="60"/>
      <c r="F132" s="60"/>
      <c r="G132" s="60"/>
      <c r="H132" s="18"/>
      <c r="J132" s="17"/>
    </row>
    <row r="133" spans="1:10" ht="30.75" customHeight="1">
      <c r="A133" s="10">
        <v>113</v>
      </c>
      <c r="B133" s="67" t="s">
        <v>125</v>
      </c>
      <c r="C133" s="60"/>
      <c r="D133" s="61"/>
      <c r="E133" s="11" t="s">
        <v>9</v>
      </c>
      <c r="F133" s="11">
        <v>9</v>
      </c>
      <c r="G133" s="12"/>
      <c r="H133" s="13">
        <f t="shared" ref="H133:H141" si="9">SUM(F133*G133)</f>
        <v>0</v>
      </c>
      <c r="J133" s="17"/>
    </row>
    <row r="134" spans="1:10" ht="14.25" customHeight="1">
      <c r="A134" s="10">
        <v>114</v>
      </c>
      <c r="B134" s="67" t="s">
        <v>126</v>
      </c>
      <c r="C134" s="60"/>
      <c r="D134" s="61"/>
      <c r="E134" s="10" t="s">
        <v>23</v>
      </c>
      <c r="F134" s="10">
        <v>150</v>
      </c>
      <c r="G134" s="12"/>
      <c r="H134" s="13">
        <f t="shared" si="9"/>
        <v>0</v>
      </c>
      <c r="J134" s="17"/>
    </row>
    <row r="135" spans="1:10" ht="14.25" customHeight="1">
      <c r="A135" s="10">
        <v>115</v>
      </c>
      <c r="B135" s="67" t="s">
        <v>116</v>
      </c>
      <c r="C135" s="60"/>
      <c r="D135" s="61"/>
      <c r="E135" s="10" t="s">
        <v>23</v>
      </c>
      <c r="F135" s="10">
        <v>100</v>
      </c>
      <c r="G135" s="12"/>
      <c r="H135" s="13">
        <f t="shared" si="9"/>
        <v>0</v>
      </c>
      <c r="J135" s="14"/>
    </row>
    <row r="136" spans="1:10" ht="14.25" customHeight="1">
      <c r="A136" s="10">
        <v>116</v>
      </c>
      <c r="B136" s="67" t="s">
        <v>117</v>
      </c>
      <c r="C136" s="60"/>
      <c r="D136" s="61"/>
      <c r="E136" s="10" t="s">
        <v>23</v>
      </c>
      <c r="F136" s="10">
        <v>50</v>
      </c>
      <c r="G136" s="12"/>
      <c r="H136" s="13">
        <f t="shared" si="9"/>
        <v>0</v>
      </c>
      <c r="J136" s="16"/>
    </row>
    <row r="137" spans="1:10" ht="14.25" customHeight="1">
      <c r="A137" s="10">
        <v>117</v>
      </c>
      <c r="B137" s="67" t="s">
        <v>118</v>
      </c>
      <c r="C137" s="60"/>
      <c r="D137" s="61"/>
      <c r="E137" s="10" t="s">
        <v>19</v>
      </c>
      <c r="F137" s="10">
        <v>8</v>
      </c>
      <c r="G137" s="12"/>
      <c r="H137" s="13">
        <f t="shared" si="9"/>
        <v>0</v>
      </c>
      <c r="J137" s="17"/>
    </row>
    <row r="138" spans="1:10" ht="14.25" customHeight="1">
      <c r="A138" s="10">
        <v>118</v>
      </c>
      <c r="B138" s="67" t="s">
        <v>119</v>
      </c>
      <c r="C138" s="60"/>
      <c r="D138" s="61"/>
      <c r="E138" s="10" t="s">
        <v>19</v>
      </c>
      <c r="F138" s="10">
        <v>6</v>
      </c>
      <c r="G138" s="12"/>
      <c r="H138" s="13">
        <f t="shared" si="9"/>
        <v>0</v>
      </c>
      <c r="J138" s="17"/>
    </row>
    <row r="139" spans="1:10" ht="14.25" customHeight="1">
      <c r="A139" s="10">
        <v>119</v>
      </c>
      <c r="B139" s="67" t="s">
        <v>120</v>
      </c>
      <c r="C139" s="60"/>
      <c r="D139" s="61"/>
      <c r="E139" s="10" t="s">
        <v>23</v>
      </c>
      <c r="F139" s="10">
        <v>40</v>
      </c>
      <c r="G139" s="12"/>
      <c r="H139" s="13">
        <f t="shared" si="9"/>
        <v>0</v>
      </c>
      <c r="J139" s="17"/>
    </row>
    <row r="140" spans="1:10" ht="14.25" customHeight="1">
      <c r="A140" s="10">
        <v>120</v>
      </c>
      <c r="B140" s="67" t="s">
        <v>127</v>
      </c>
      <c r="C140" s="60"/>
      <c r="D140" s="61"/>
      <c r="E140" s="10" t="s">
        <v>9</v>
      </c>
      <c r="F140" s="10">
        <v>10</v>
      </c>
      <c r="G140" s="12"/>
      <c r="H140" s="13">
        <f t="shared" si="9"/>
        <v>0</v>
      </c>
      <c r="J140" s="17"/>
    </row>
    <row r="141" spans="1:10" ht="22.5" customHeight="1">
      <c r="A141" s="10">
        <v>121</v>
      </c>
      <c r="B141" s="67" t="s">
        <v>128</v>
      </c>
      <c r="C141" s="60"/>
      <c r="D141" s="61"/>
      <c r="E141" s="10" t="s">
        <v>19</v>
      </c>
      <c r="F141" s="10">
        <v>17</v>
      </c>
      <c r="G141" s="12"/>
      <c r="H141" s="13">
        <f t="shared" si="9"/>
        <v>0</v>
      </c>
      <c r="J141" s="17"/>
    </row>
    <row r="142" spans="1:10" ht="14.25" hidden="1" customHeight="1">
      <c r="A142" s="10"/>
      <c r="B142" s="59" t="s">
        <v>129</v>
      </c>
      <c r="C142" s="60"/>
      <c r="D142" s="60"/>
      <c r="E142" s="60"/>
      <c r="F142" s="60"/>
      <c r="G142" s="60"/>
      <c r="H142" s="18"/>
      <c r="J142" s="17"/>
    </row>
    <row r="143" spans="1:10" ht="31.5" customHeight="1">
      <c r="A143" s="10">
        <v>122</v>
      </c>
      <c r="B143" s="67" t="s">
        <v>130</v>
      </c>
      <c r="C143" s="60"/>
      <c r="D143" s="61"/>
      <c r="E143" s="10" t="s">
        <v>19</v>
      </c>
      <c r="F143" s="10">
        <v>3</v>
      </c>
      <c r="G143" s="12"/>
      <c r="H143" s="13">
        <f t="shared" ref="H143:H172" si="10">SUM(F143*G143)</f>
        <v>0</v>
      </c>
      <c r="J143" s="17"/>
    </row>
    <row r="144" spans="1:10" ht="30.75" customHeight="1">
      <c r="A144" s="10">
        <v>123</v>
      </c>
      <c r="B144" s="67" t="s">
        <v>131</v>
      </c>
      <c r="C144" s="60"/>
      <c r="D144" s="61"/>
      <c r="E144" s="10" t="s">
        <v>19</v>
      </c>
      <c r="F144" s="10">
        <v>3</v>
      </c>
      <c r="G144" s="12"/>
      <c r="H144" s="13">
        <f t="shared" si="10"/>
        <v>0</v>
      </c>
      <c r="J144" s="17"/>
    </row>
    <row r="145" spans="1:10" ht="31.5" customHeight="1">
      <c r="A145" s="10">
        <v>124</v>
      </c>
      <c r="B145" s="67" t="s">
        <v>132</v>
      </c>
      <c r="C145" s="60"/>
      <c r="D145" s="61"/>
      <c r="E145" s="10" t="s">
        <v>23</v>
      </c>
      <c r="F145" s="10">
        <v>2</v>
      </c>
      <c r="G145" s="12"/>
      <c r="H145" s="13">
        <f t="shared" si="10"/>
        <v>0</v>
      </c>
      <c r="J145" s="14"/>
    </row>
    <row r="146" spans="1:10" ht="31.5" customHeight="1">
      <c r="A146" s="10">
        <v>125</v>
      </c>
      <c r="B146" s="67" t="s">
        <v>133</v>
      </c>
      <c r="C146" s="60"/>
      <c r="D146" s="61"/>
      <c r="E146" s="10" t="s">
        <v>23</v>
      </c>
      <c r="F146" s="10">
        <v>3</v>
      </c>
      <c r="G146" s="12"/>
      <c r="H146" s="13">
        <f t="shared" si="10"/>
        <v>0</v>
      </c>
      <c r="J146" s="16"/>
    </row>
    <row r="147" spans="1:10" ht="30.75" customHeight="1">
      <c r="A147" s="10">
        <v>126</v>
      </c>
      <c r="B147" s="67" t="s">
        <v>134</v>
      </c>
      <c r="C147" s="60"/>
      <c r="D147" s="61"/>
      <c r="E147" s="10" t="s">
        <v>19</v>
      </c>
      <c r="F147" s="10">
        <v>3</v>
      </c>
      <c r="G147" s="12"/>
      <c r="H147" s="13">
        <f t="shared" si="10"/>
        <v>0</v>
      </c>
      <c r="J147" s="17"/>
    </row>
    <row r="148" spans="1:10" ht="30.75" customHeight="1">
      <c r="A148" s="10">
        <v>127</v>
      </c>
      <c r="B148" s="67" t="s">
        <v>75</v>
      </c>
      <c r="C148" s="60"/>
      <c r="D148" s="61"/>
      <c r="E148" s="10" t="s">
        <v>19</v>
      </c>
      <c r="F148" s="10">
        <v>3</v>
      </c>
      <c r="G148" s="12"/>
      <c r="H148" s="13">
        <f t="shared" si="10"/>
        <v>0</v>
      </c>
      <c r="J148" s="17"/>
    </row>
    <row r="149" spans="1:10" ht="14.25" customHeight="1">
      <c r="A149" s="10">
        <v>128</v>
      </c>
      <c r="B149" s="67" t="s">
        <v>135</v>
      </c>
      <c r="C149" s="60"/>
      <c r="D149" s="61"/>
      <c r="E149" s="10" t="s">
        <v>23</v>
      </c>
      <c r="F149" s="10">
        <v>3</v>
      </c>
      <c r="G149" s="12"/>
      <c r="H149" s="13">
        <f t="shared" si="10"/>
        <v>0</v>
      </c>
      <c r="J149" s="17"/>
    </row>
    <row r="150" spans="1:10" ht="14.25" customHeight="1">
      <c r="A150" s="10">
        <v>129</v>
      </c>
      <c r="B150" s="67" t="s">
        <v>136</v>
      </c>
      <c r="C150" s="60"/>
      <c r="D150" s="61"/>
      <c r="E150" s="10" t="s">
        <v>23</v>
      </c>
      <c r="F150" s="10">
        <v>1</v>
      </c>
      <c r="G150" s="12"/>
      <c r="H150" s="13">
        <f t="shared" si="10"/>
        <v>0</v>
      </c>
      <c r="J150" s="16"/>
    </row>
    <row r="151" spans="1:10" ht="14.25" customHeight="1">
      <c r="A151" s="10">
        <v>130</v>
      </c>
      <c r="B151" s="67" t="s">
        <v>137</v>
      </c>
      <c r="C151" s="60"/>
      <c r="D151" s="61"/>
      <c r="E151" s="10" t="s">
        <v>23</v>
      </c>
      <c r="F151" s="10">
        <v>4</v>
      </c>
      <c r="G151" s="12"/>
      <c r="H151" s="13">
        <f t="shared" si="10"/>
        <v>0</v>
      </c>
      <c r="J151" s="17"/>
    </row>
    <row r="152" spans="1:10" ht="14.25" customHeight="1">
      <c r="A152" s="10">
        <v>131</v>
      </c>
      <c r="B152" s="67" t="s">
        <v>138</v>
      </c>
      <c r="C152" s="60"/>
      <c r="D152" s="61"/>
      <c r="E152" s="10" t="s">
        <v>23</v>
      </c>
      <c r="F152" s="10">
        <v>2</v>
      </c>
      <c r="G152" s="12"/>
      <c r="H152" s="13">
        <f t="shared" si="10"/>
        <v>0</v>
      </c>
      <c r="J152" s="17"/>
    </row>
    <row r="153" spans="1:10" ht="30.75" customHeight="1">
      <c r="A153" s="10">
        <v>132</v>
      </c>
      <c r="B153" s="67" t="s">
        <v>139</v>
      </c>
      <c r="C153" s="60"/>
      <c r="D153" s="61"/>
      <c r="E153" s="10" t="s">
        <v>23</v>
      </c>
      <c r="F153" s="10">
        <v>2</v>
      </c>
      <c r="G153" s="12"/>
      <c r="H153" s="13">
        <f t="shared" si="10"/>
        <v>0</v>
      </c>
      <c r="I153" s="15"/>
      <c r="J153" s="17"/>
    </row>
    <row r="154" spans="1:10" ht="45.75" customHeight="1">
      <c r="A154" s="10">
        <v>133</v>
      </c>
      <c r="B154" s="67" t="s">
        <v>140</v>
      </c>
      <c r="C154" s="60"/>
      <c r="D154" s="61"/>
      <c r="E154" s="10" t="s">
        <v>19</v>
      </c>
      <c r="F154" s="10">
        <v>22</v>
      </c>
      <c r="G154" s="12"/>
      <c r="H154" s="13">
        <f t="shared" si="10"/>
        <v>0</v>
      </c>
      <c r="J154" s="17"/>
    </row>
    <row r="155" spans="1:10" ht="31.5" customHeight="1">
      <c r="A155" s="10">
        <v>134</v>
      </c>
      <c r="B155" s="67" t="s">
        <v>141</v>
      </c>
      <c r="C155" s="60"/>
      <c r="D155" s="61"/>
      <c r="E155" s="10" t="s">
        <v>19</v>
      </c>
      <c r="F155" s="10">
        <v>22</v>
      </c>
      <c r="G155" s="12"/>
      <c r="H155" s="13">
        <f t="shared" si="10"/>
        <v>0</v>
      </c>
      <c r="J155" s="16"/>
    </row>
    <row r="156" spans="1:10" ht="14.25" customHeight="1">
      <c r="A156" s="10">
        <v>135</v>
      </c>
      <c r="B156" s="67" t="s">
        <v>142</v>
      </c>
      <c r="C156" s="60"/>
      <c r="D156" s="61"/>
      <c r="E156" s="10" t="s">
        <v>23</v>
      </c>
      <c r="F156" s="10">
        <v>6</v>
      </c>
      <c r="G156" s="12"/>
      <c r="H156" s="13">
        <f t="shared" si="10"/>
        <v>0</v>
      </c>
      <c r="J156" s="17"/>
    </row>
    <row r="157" spans="1:10" ht="14.25" customHeight="1">
      <c r="A157" s="10">
        <v>136</v>
      </c>
      <c r="B157" s="67" t="s">
        <v>143</v>
      </c>
      <c r="C157" s="60"/>
      <c r="D157" s="61"/>
      <c r="E157" s="10" t="s">
        <v>23</v>
      </c>
      <c r="F157" s="10">
        <v>4</v>
      </c>
      <c r="G157" s="12"/>
      <c r="H157" s="13">
        <f t="shared" si="10"/>
        <v>0</v>
      </c>
      <c r="J157" s="16"/>
    </row>
    <row r="158" spans="1:10" ht="14.25" customHeight="1">
      <c r="A158" s="10">
        <v>137</v>
      </c>
      <c r="B158" s="67" t="s">
        <v>144</v>
      </c>
      <c r="C158" s="60"/>
      <c r="D158" s="61"/>
      <c r="E158" s="10" t="s">
        <v>23</v>
      </c>
      <c r="F158" s="10">
        <v>8</v>
      </c>
      <c r="G158" s="12"/>
      <c r="H158" s="13">
        <f t="shared" si="10"/>
        <v>0</v>
      </c>
      <c r="J158" s="17"/>
    </row>
    <row r="159" spans="1:10" ht="14.25" customHeight="1">
      <c r="A159" s="10">
        <v>138</v>
      </c>
      <c r="B159" s="67" t="s">
        <v>145</v>
      </c>
      <c r="C159" s="60"/>
      <c r="D159" s="61"/>
      <c r="E159" s="10" t="s">
        <v>23</v>
      </c>
      <c r="F159" s="10">
        <v>7</v>
      </c>
      <c r="G159" s="12"/>
      <c r="H159" s="13">
        <f t="shared" si="10"/>
        <v>0</v>
      </c>
      <c r="J159" s="17"/>
    </row>
    <row r="160" spans="1:10" ht="14.25" customHeight="1">
      <c r="A160" s="10">
        <v>139</v>
      </c>
      <c r="B160" s="67" t="s">
        <v>146</v>
      </c>
      <c r="C160" s="60"/>
      <c r="D160" s="61"/>
      <c r="E160" s="10" t="s">
        <v>23</v>
      </c>
      <c r="F160" s="10">
        <v>15</v>
      </c>
      <c r="G160" s="12"/>
      <c r="H160" s="13">
        <f t="shared" si="10"/>
        <v>0</v>
      </c>
      <c r="J160" s="17"/>
    </row>
    <row r="161" spans="1:10" ht="14.25" customHeight="1">
      <c r="A161" s="10">
        <v>140</v>
      </c>
      <c r="B161" s="67" t="s">
        <v>147</v>
      </c>
      <c r="C161" s="60"/>
      <c r="D161" s="61"/>
      <c r="E161" s="10" t="s">
        <v>23</v>
      </c>
      <c r="F161" s="10">
        <v>5</v>
      </c>
      <c r="G161" s="12"/>
      <c r="H161" s="13">
        <f t="shared" si="10"/>
        <v>0</v>
      </c>
      <c r="J161" s="17"/>
    </row>
    <row r="162" spans="1:10" ht="14.25" customHeight="1">
      <c r="A162" s="10">
        <v>141</v>
      </c>
      <c r="B162" s="67" t="s">
        <v>148</v>
      </c>
      <c r="C162" s="60"/>
      <c r="D162" s="61"/>
      <c r="E162" s="10" t="s">
        <v>23</v>
      </c>
      <c r="F162" s="10">
        <v>2</v>
      </c>
      <c r="G162" s="12"/>
      <c r="H162" s="13">
        <f t="shared" si="10"/>
        <v>0</v>
      </c>
      <c r="J162" s="17"/>
    </row>
    <row r="163" spans="1:10" ht="32.25" customHeight="1">
      <c r="A163" s="10">
        <v>142</v>
      </c>
      <c r="B163" s="67" t="s">
        <v>149</v>
      </c>
      <c r="C163" s="60"/>
      <c r="D163" s="61"/>
      <c r="E163" s="10" t="s">
        <v>150</v>
      </c>
      <c r="F163" s="10">
        <v>1</v>
      </c>
      <c r="G163" s="12"/>
      <c r="H163" s="13">
        <f t="shared" si="10"/>
        <v>0</v>
      </c>
      <c r="I163" s="19"/>
      <c r="J163" s="17"/>
    </row>
    <row r="164" spans="1:10" ht="36.75" customHeight="1">
      <c r="A164" s="10">
        <v>143</v>
      </c>
      <c r="B164" s="67" t="s">
        <v>151</v>
      </c>
      <c r="C164" s="60"/>
      <c r="D164" s="61"/>
      <c r="E164" s="10" t="s">
        <v>150</v>
      </c>
      <c r="F164" s="10">
        <v>1</v>
      </c>
      <c r="G164" s="12"/>
      <c r="H164" s="13">
        <f t="shared" si="10"/>
        <v>0</v>
      </c>
      <c r="J164" s="17"/>
    </row>
    <row r="165" spans="1:10" ht="14.25" customHeight="1">
      <c r="A165" s="10">
        <v>144</v>
      </c>
      <c r="B165" s="67" t="s">
        <v>105</v>
      </c>
      <c r="C165" s="60"/>
      <c r="D165" s="61"/>
      <c r="E165" s="10" t="s">
        <v>12</v>
      </c>
      <c r="F165" s="22">
        <v>0.3</v>
      </c>
      <c r="G165" s="12"/>
      <c r="H165" s="13">
        <f t="shared" si="10"/>
        <v>0</v>
      </c>
      <c r="J165" s="17"/>
    </row>
    <row r="166" spans="1:10" ht="14.25" customHeight="1">
      <c r="A166" s="10">
        <v>145</v>
      </c>
      <c r="B166" s="67" t="s">
        <v>152</v>
      </c>
      <c r="C166" s="60"/>
      <c r="D166" s="61"/>
      <c r="E166" s="10" t="s">
        <v>23</v>
      </c>
      <c r="F166" s="10">
        <v>1</v>
      </c>
      <c r="G166" s="12"/>
      <c r="H166" s="13">
        <f t="shared" si="10"/>
        <v>0</v>
      </c>
      <c r="J166" s="16"/>
    </row>
    <row r="167" spans="1:10" ht="18" customHeight="1">
      <c r="A167" s="10">
        <v>146</v>
      </c>
      <c r="B167" s="67" t="s">
        <v>153</v>
      </c>
      <c r="C167" s="60"/>
      <c r="D167" s="61"/>
      <c r="E167" s="10" t="s">
        <v>150</v>
      </c>
      <c r="F167" s="10">
        <v>1</v>
      </c>
      <c r="G167" s="12"/>
      <c r="H167" s="13">
        <f t="shared" si="10"/>
        <v>0</v>
      </c>
      <c r="I167" s="19"/>
      <c r="J167" s="17"/>
    </row>
    <row r="168" spans="1:10" ht="14.25" customHeight="1">
      <c r="A168" s="10">
        <v>147</v>
      </c>
      <c r="B168" s="67" t="s">
        <v>154</v>
      </c>
      <c r="C168" s="60"/>
      <c r="D168" s="61"/>
      <c r="E168" s="10" t="s">
        <v>23</v>
      </c>
      <c r="F168" s="10">
        <v>3</v>
      </c>
      <c r="G168" s="12"/>
      <c r="H168" s="13">
        <f t="shared" si="10"/>
        <v>0</v>
      </c>
      <c r="J168" s="17"/>
    </row>
    <row r="169" spans="1:10" ht="20.25" customHeight="1">
      <c r="A169" s="10">
        <v>148</v>
      </c>
      <c r="B169" s="67" t="s">
        <v>155</v>
      </c>
      <c r="C169" s="60"/>
      <c r="D169" s="61"/>
      <c r="E169" s="10" t="s">
        <v>150</v>
      </c>
      <c r="F169" s="10">
        <v>2</v>
      </c>
      <c r="G169" s="12"/>
      <c r="H169" s="13">
        <f t="shared" si="10"/>
        <v>0</v>
      </c>
      <c r="J169" s="17"/>
    </row>
    <row r="170" spans="1:10" ht="30.75" customHeight="1">
      <c r="A170" s="10">
        <v>149</v>
      </c>
      <c r="B170" s="67" t="s">
        <v>156</v>
      </c>
      <c r="C170" s="60"/>
      <c r="D170" s="61"/>
      <c r="E170" s="10" t="s">
        <v>150</v>
      </c>
      <c r="F170" s="10">
        <v>1</v>
      </c>
      <c r="G170" s="12"/>
      <c r="H170" s="13">
        <f t="shared" si="10"/>
        <v>0</v>
      </c>
      <c r="I170" s="15"/>
      <c r="J170" s="17"/>
    </row>
    <row r="171" spans="1:10" ht="31.5" customHeight="1">
      <c r="A171" s="10">
        <v>150</v>
      </c>
      <c r="B171" s="67" t="s">
        <v>157</v>
      </c>
      <c r="C171" s="60"/>
      <c r="D171" s="61"/>
      <c r="E171" s="10" t="s">
        <v>150</v>
      </c>
      <c r="F171" s="10">
        <v>1</v>
      </c>
      <c r="G171" s="12"/>
      <c r="H171" s="13">
        <f t="shared" si="10"/>
        <v>0</v>
      </c>
      <c r="J171" s="16"/>
    </row>
    <row r="172" spans="1:10" ht="14.25" customHeight="1">
      <c r="A172" s="10">
        <v>151</v>
      </c>
      <c r="B172" s="67" t="s">
        <v>158</v>
      </c>
      <c r="C172" s="60"/>
      <c r="D172" s="61"/>
      <c r="E172" s="10" t="s">
        <v>23</v>
      </c>
      <c r="F172" s="10">
        <v>1</v>
      </c>
      <c r="G172" s="12"/>
      <c r="H172" s="13">
        <f t="shared" si="10"/>
        <v>0</v>
      </c>
      <c r="J172" s="17"/>
    </row>
    <row r="173" spans="1:10" ht="31.5" hidden="1" customHeight="1">
      <c r="A173" s="10"/>
      <c r="B173" s="59" t="s">
        <v>159</v>
      </c>
      <c r="C173" s="60"/>
      <c r="D173" s="60"/>
      <c r="E173" s="60"/>
      <c r="F173" s="60"/>
      <c r="G173" s="60"/>
      <c r="H173" s="18"/>
      <c r="J173" s="17"/>
    </row>
    <row r="174" spans="1:10" ht="30.75" customHeight="1">
      <c r="A174" s="10">
        <v>152</v>
      </c>
      <c r="B174" s="68" t="s">
        <v>160</v>
      </c>
      <c r="C174" s="60"/>
      <c r="D174" s="61"/>
      <c r="E174" s="22" t="s">
        <v>23</v>
      </c>
      <c r="F174" s="22">
        <v>8</v>
      </c>
      <c r="G174" s="27"/>
      <c r="H174" s="13">
        <f t="shared" ref="H174:H180" si="11">SUM(F174*G174)</f>
        <v>0</v>
      </c>
      <c r="J174" s="16"/>
    </row>
    <row r="175" spans="1:10" ht="30" customHeight="1">
      <c r="A175" s="10">
        <v>153</v>
      </c>
      <c r="B175" s="67" t="s">
        <v>161</v>
      </c>
      <c r="C175" s="60"/>
      <c r="D175" s="61"/>
      <c r="E175" s="10" t="s">
        <v>23</v>
      </c>
      <c r="F175" s="10">
        <v>1</v>
      </c>
      <c r="G175" s="12"/>
      <c r="H175" s="13">
        <f t="shared" si="11"/>
        <v>0</v>
      </c>
      <c r="J175" s="17"/>
    </row>
    <row r="176" spans="1:10" ht="30.75" customHeight="1">
      <c r="A176" s="10">
        <v>154</v>
      </c>
      <c r="B176" s="67" t="s">
        <v>162</v>
      </c>
      <c r="C176" s="60"/>
      <c r="D176" s="61"/>
      <c r="E176" s="10" t="s">
        <v>23</v>
      </c>
      <c r="F176" s="10">
        <v>2</v>
      </c>
      <c r="G176" s="12"/>
      <c r="H176" s="13">
        <f t="shared" si="11"/>
        <v>0</v>
      </c>
      <c r="J176" s="14"/>
    </row>
    <row r="177" spans="1:10" ht="30.75" customHeight="1">
      <c r="A177" s="10">
        <v>155</v>
      </c>
      <c r="B177" s="67" t="s">
        <v>163</v>
      </c>
      <c r="C177" s="60"/>
      <c r="D177" s="61"/>
      <c r="E177" s="10" t="s">
        <v>23</v>
      </c>
      <c r="F177" s="10">
        <v>1</v>
      </c>
      <c r="G177" s="12"/>
      <c r="H177" s="13">
        <f t="shared" si="11"/>
        <v>0</v>
      </c>
      <c r="J177" s="16"/>
    </row>
    <row r="178" spans="1:10" ht="47.25" customHeight="1">
      <c r="A178" s="10">
        <v>156</v>
      </c>
      <c r="B178" s="67" t="s">
        <v>164</v>
      </c>
      <c r="C178" s="60"/>
      <c r="D178" s="61"/>
      <c r="E178" s="10" t="s">
        <v>23</v>
      </c>
      <c r="F178" s="10">
        <v>1</v>
      </c>
      <c r="G178" s="12"/>
      <c r="H178" s="13">
        <f t="shared" si="11"/>
        <v>0</v>
      </c>
      <c r="J178" s="17"/>
    </row>
    <row r="179" spans="1:10" ht="30.75" customHeight="1">
      <c r="A179" s="10">
        <v>157</v>
      </c>
      <c r="B179" s="67" t="s">
        <v>165</v>
      </c>
      <c r="C179" s="60"/>
      <c r="D179" s="61"/>
      <c r="E179" s="10" t="s">
        <v>23</v>
      </c>
      <c r="F179" s="10">
        <v>1</v>
      </c>
      <c r="G179" s="12"/>
      <c r="H179" s="13">
        <f t="shared" si="11"/>
        <v>0</v>
      </c>
      <c r="J179" s="17"/>
    </row>
    <row r="180" spans="1:10" ht="14.25" customHeight="1">
      <c r="A180" s="10">
        <v>158</v>
      </c>
      <c r="B180" s="67" t="s">
        <v>166</v>
      </c>
      <c r="C180" s="60"/>
      <c r="D180" s="61"/>
      <c r="E180" s="10" t="s">
        <v>23</v>
      </c>
      <c r="F180" s="10">
        <v>2</v>
      </c>
      <c r="G180" s="12"/>
      <c r="H180" s="13">
        <f t="shared" si="11"/>
        <v>0</v>
      </c>
      <c r="J180" s="17"/>
    </row>
    <row r="181" spans="1:10" ht="14.25" hidden="1" customHeight="1">
      <c r="A181" s="10"/>
      <c r="B181" s="59" t="s">
        <v>53</v>
      </c>
      <c r="C181" s="60"/>
      <c r="D181" s="60"/>
      <c r="E181" s="60"/>
      <c r="F181" s="60"/>
      <c r="G181" s="60"/>
      <c r="H181" s="18"/>
      <c r="J181" s="17"/>
    </row>
    <row r="182" spans="1:10" ht="31.5" customHeight="1">
      <c r="A182" s="10">
        <v>159</v>
      </c>
      <c r="B182" s="67" t="s">
        <v>167</v>
      </c>
      <c r="C182" s="60"/>
      <c r="D182" s="61"/>
      <c r="E182" s="10" t="s">
        <v>19</v>
      </c>
      <c r="F182" s="10">
        <v>25</v>
      </c>
      <c r="G182" s="12"/>
      <c r="H182" s="13">
        <f t="shared" ref="H182:H191" si="12">SUM(F182*G182)</f>
        <v>0</v>
      </c>
      <c r="J182" s="16"/>
    </row>
    <row r="183" spans="1:10" ht="30" customHeight="1">
      <c r="A183" s="10">
        <v>160</v>
      </c>
      <c r="B183" s="68" t="s">
        <v>168</v>
      </c>
      <c r="C183" s="60"/>
      <c r="D183" s="61"/>
      <c r="E183" s="10" t="s">
        <v>19</v>
      </c>
      <c r="F183" s="10">
        <v>25</v>
      </c>
      <c r="G183" s="12"/>
      <c r="H183" s="13">
        <f t="shared" si="12"/>
        <v>0</v>
      </c>
      <c r="J183" s="17"/>
    </row>
    <row r="184" spans="1:10" ht="14.25" customHeight="1">
      <c r="A184" s="10">
        <v>161</v>
      </c>
      <c r="B184" s="67" t="s">
        <v>57</v>
      </c>
      <c r="C184" s="60"/>
      <c r="D184" s="61"/>
      <c r="E184" s="10" t="s">
        <v>19</v>
      </c>
      <c r="F184" s="10">
        <v>26</v>
      </c>
      <c r="G184" s="12"/>
      <c r="H184" s="13">
        <f t="shared" si="12"/>
        <v>0</v>
      </c>
      <c r="J184" s="17"/>
    </row>
    <row r="185" spans="1:10" ht="14.25" customHeight="1">
      <c r="A185" s="10">
        <v>162</v>
      </c>
      <c r="B185" s="67" t="s">
        <v>169</v>
      </c>
      <c r="C185" s="60"/>
      <c r="D185" s="61"/>
      <c r="E185" s="10" t="s">
        <v>19</v>
      </c>
      <c r="F185" s="10">
        <v>25</v>
      </c>
      <c r="G185" s="12"/>
      <c r="H185" s="13">
        <f t="shared" si="12"/>
        <v>0</v>
      </c>
      <c r="J185" s="14"/>
    </row>
    <row r="186" spans="1:10" ht="14.25" customHeight="1">
      <c r="A186" s="10">
        <v>163</v>
      </c>
      <c r="B186" s="67" t="s">
        <v>60</v>
      </c>
      <c r="C186" s="60"/>
      <c r="D186" s="61"/>
      <c r="E186" s="10" t="s">
        <v>23</v>
      </c>
      <c r="F186" s="10">
        <v>2</v>
      </c>
      <c r="G186" s="12"/>
      <c r="H186" s="13">
        <f t="shared" si="12"/>
        <v>0</v>
      </c>
      <c r="J186" s="16"/>
    </row>
    <row r="187" spans="1:10" ht="39.75" customHeight="1">
      <c r="A187" s="10">
        <v>164</v>
      </c>
      <c r="B187" s="67" t="s">
        <v>170</v>
      </c>
      <c r="C187" s="60"/>
      <c r="D187" s="61"/>
      <c r="E187" s="10" t="s">
        <v>23</v>
      </c>
      <c r="F187" s="10">
        <v>2</v>
      </c>
      <c r="G187" s="12"/>
      <c r="H187" s="13">
        <f t="shared" si="12"/>
        <v>0</v>
      </c>
      <c r="I187" s="19"/>
      <c r="J187" s="16"/>
    </row>
    <row r="188" spans="1:10" ht="30" customHeight="1">
      <c r="A188" s="10">
        <v>165</v>
      </c>
      <c r="B188" s="67" t="s">
        <v>171</v>
      </c>
      <c r="C188" s="60"/>
      <c r="D188" s="61"/>
      <c r="E188" s="10" t="s">
        <v>23</v>
      </c>
      <c r="F188" s="10">
        <v>2</v>
      </c>
      <c r="G188" s="12"/>
      <c r="H188" s="13">
        <f t="shared" si="12"/>
        <v>0</v>
      </c>
      <c r="I188" s="15"/>
      <c r="J188" s="17"/>
    </row>
    <row r="189" spans="1:10" ht="14.25" customHeight="1">
      <c r="A189" s="10">
        <v>166</v>
      </c>
      <c r="B189" s="67" t="s">
        <v>172</v>
      </c>
      <c r="C189" s="60"/>
      <c r="D189" s="61"/>
      <c r="E189" s="10" t="s">
        <v>23</v>
      </c>
      <c r="F189" s="10">
        <v>2</v>
      </c>
      <c r="G189" s="12"/>
      <c r="H189" s="13">
        <f t="shared" si="12"/>
        <v>0</v>
      </c>
      <c r="J189" s="17"/>
    </row>
    <row r="190" spans="1:10" ht="30" customHeight="1">
      <c r="A190" s="10">
        <v>167</v>
      </c>
      <c r="B190" s="67" t="s">
        <v>173</v>
      </c>
      <c r="C190" s="60"/>
      <c r="D190" s="61"/>
      <c r="E190" s="10" t="s">
        <v>23</v>
      </c>
      <c r="F190" s="10">
        <v>2</v>
      </c>
      <c r="G190" s="12"/>
      <c r="H190" s="13">
        <f t="shared" si="12"/>
        <v>0</v>
      </c>
      <c r="I190" s="15"/>
      <c r="J190" s="16"/>
    </row>
    <row r="191" spans="1:10" ht="29.25" customHeight="1">
      <c r="A191" s="10">
        <v>168</v>
      </c>
      <c r="B191" s="67" t="s">
        <v>174</v>
      </c>
      <c r="C191" s="60"/>
      <c r="D191" s="61"/>
      <c r="E191" s="10" t="s">
        <v>23</v>
      </c>
      <c r="F191" s="10">
        <v>2</v>
      </c>
      <c r="G191" s="12"/>
      <c r="H191" s="13">
        <f t="shared" si="12"/>
        <v>0</v>
      </c>
      <c r="I191" s="20"/>
      <c r="J191" s="17"/>
    </row>
    <row r="192" spans="1:10" ht="14.25" hidden="1" customHeight="1">
      <c r="A192" s="10"/>
      <c r="B192" s="59" t="s">
        <v>175</v>
      </c>
      <c r="C192" s="60"/>
      <c r="D192" s="60"/>
      <c r="E192" s="60"/>
      <c r="F192" s="60"/>
      <c r="G192" s="60"/>
      <c r="H192" s="18"/>
      <c r="J192" s="16"/>
    </row>
    <row r="193" spans="1:10" ht="30.75" customHeight="1">
      <c r="A193" s="10">
        <v>169</v>
      </c>
      <c r="B193" s="67" t="s">
        <v>176</v>
      </c>
      <c r="C193" s="60"/>
      <c r="D193" s="61"/>
      <c r="E193" s="10" t="s">
        <v>23</v>
      </c>
      <c r="F193" s="10">
        <v>1</v>
      </c>
      <c r="G193" s="12"/>
      <c r="H193" s="13">
        <f t="shared" ref="H193:H199" si="13">SUM(F193*G193)</f>
        <v>0</v>
      </c>
      <c r="J193" s="17"/>
    </row>
    <row r="194" spans="1:10" ht="46.5" customHeight="1">
      <c r="A194" s="10">
        <v>170</v>
      </c>
      <c r="B194" s="67" t="s">
        <v>177</v>
      </c>
      <c r="C194" s="60"/>
      <c r="D194" s="61"/>
      <c r="E194" s="22" t="s">
        <v>23</v>
      </c>
      <c r="F194" s="22">
        <v>1</v>
      </c>
      <c r="G194" s="27"/>
      <c r="H194" s="13">
        <f t="shared" si="13"/>
        <v>0</v>
      </c>
      <c r="J194" s="16"/>
    </row>
    <row r="195" spans="1:10" ht="14.25" customHeight="1">
      <c r="A195" s="10">
        <v>171</v>
      </c>
      <c r="B195" s="67" t="s">
        <v>178</v>
      </c>
      <c r="C195" s="60"/>
      <c r="D195" s="61"/>
      <c r="E195" s="26" t="s">
        <v>9</v>
      </c>
      <c r="F195" s="26">
        <v>2</v>
      </c>
      <c r="G195" s="27"/>
      <c r="H195" s="13">
        <f t="shared" si="13"/>
        <v>0</v>
      </c>
      <c r="J195" s="17"/>
    </row>
    <row r="196" spans="1:10" ht="14.25" customHeight="1">
      <c r="A196" s="10">
        <v>172</v>
      </c>
      <c r="B196" s="67" t="s">
        <v>179</v>
      </c>
      <c r="C196" s="60"/>
      <c r="D196" s="61"/>
      <c r="E196" s="26" t="s">
        <v>9</v>
      </c>
      <c r="F196" s="26">
        <v>5</v>
      </c>
      <c r="G196" s="27"/>
      <c r="H196" s="13">
        <f t="shared" si="13"/>
        <v>0</v>
      </c>
      <c r="J196" s="14"/>
    </row>
    <row r="197" spans="1:10" ht="33.75" customHeight="1">
      <c r="A197" s="10">
        <v>173</v>
      </c>
      <c r="B197" s="68" t="s">
        <v>180</v>
      </c>
      <c r="C197" s="60"/>
      <c r="D197" s="61"/>
      <c r="E197" s="22" t="s">
        <v>19</v>
      </c>
      <c r="F197" s="22">
        <v>9</v>
      </c>
      <c r="G197" s="27"/>
      <c r="H197" s="13">
        <f t="shared" si="13"/>
        <v>0</v>
      </c>
      <c r="I197" s="19"/>
      <c r="J197" s="16"/>
    </row>
    <row r="198" spans="1:10" ht="31.5" customHeight="1">
      <c r="A198" s="10">
        <v>174</v>
      </c>
      <c r="B198" s="67" t="s">
        <v>181</v>
      </c>
      <c r="C198" s="60"/>
      <c r="D198" s="61"/>
      <c r="E198" s="22" t="s">
        <v>23</v>
      </c>
      <c r="F198" s="22">
        <v>1</v>
      </c>
      <c r="G198" s="27"/>
      <c r="H198" s="13">
        <f t="shared" si="13"/>
        <v>0</v>
      </c>
      <c r="J198" s="17"/>
    </row>
    <row r="199" spans="1:10" ht="34.5" customHeight="1">
      <c r="A199" s="10">
        <v>175</v>
      </c>
      <c r="B199" s="68" t="s">
        <v>182</v>
      </c>
      <c r="C199" s="60"/>
      <c r="D199" s="61"/>
      <c r="E199" s="22" t="s">
        <v>23</v>
      </c>
      <c r="F199" s="22">
        <v>3</v>
      </c>
      <c r="G199" s="27"/>
      <c r="H199" s="13">
        <f t="shared" si="13"/>
        <v>0</v>
      </c>
      <c r="I199" s="15"/>
      <c r="J199" s="16"/>
    </row>
    <row r="200" spans="1:10" ht="14.25" hidden="1" customHeight="1">
      <c r="A200" s="25"/>
      <c r="B200" s="72" t="s">
        <v>183</v>
      </c>
      <c r="C200" s="60"/>
      <c r="D200" s="60"/>
      <c r="E200" s="60"/>
      <c r="F200" s="60"/>
      <c r="G200" s="60"/>
      <c r="H200" s="18"/>
      <c r="J200" s="16"/>
    </row>
    <row r="201" spans="1:10" ht="37.5" customHeight="1">
      <c r="A201" s="25">
        <v>176</v>
      </c>
      <c r="B201" s="67" t="s">
        <v>184</v>
      </c>
      <c r="C201" s="60"/>
      <c r="D201" s="61"/>
      <c r="E201" s="23" t="s">
        <v>23</v>
      </c>
      <c r="F201" s="22">
        <v>1</v>
      </c>
      <c r="G201" s="27"/>
      <c r="H201" s="13">
        <f t="shared" ref="H201:H203" si="14">SUM(F201*G201)</f>
        <v>0</v>
      </c>
      <c r="J201" s="17"/>
    </row>
    <row r="202" spans="1:10" ht="38.25" customHeight="1">
      <c r="A202" s="25">
        <v>177</v>
      </c>
      <c r="B202" s="70" t="s">
        <v>185</v>
      </c>
      <c r="C202" s="60"/>
      <c r="D202" s="61"/>
      <c r="E202" s="23" t="s">
        <v>186</v>
      </c>
      <c r="F202" s="23">
        <v>3.5</v>
      </c>
      <c r="G202" s="27"/>
      <c r="H202" s="13">
        <f t="shared" si="14"/>
        <v>0</v>
      </c>
      <c r="J202" s="17"/>
    </row>
    <row r="203" spans="1:10" ht="30" customHeight="1">
      <c r="A203" s="25">
        <v>178</v>
      </c>
      <c r="B203" s="67" t="s">
        <v>187</v>
      </c>
      <c r="C203" s="60"/>
      <c r="D203" s="61"/>
      <c r="E203" s="23" t="s">
        <v>186</v>
      </c>
      <c r="F203" s="23">
        <v>0.4</v>
      </c>
      <c r="G203" s="27"/>
      <c r="H203" s="13">
        <f t="shared" si="14"/>
        <v>0</v>
      </c>
      <c r="J203" s="17"/>
    </row>
    <row r="204" spans="1:10" ht="14.25" hidden="1" customHeight="1">
      <c r="A204" s="25"/>
      <c r="B204" s="59" t="s">
        <v>188</v>
      </c>
      <c r="C204" s="60"/>
      <c r="D204" s="60"/>
      <c r="E204" s="60"/>
      <c r="F204" s="60"/>
      <c r="G204" s="60"/>
      <c r="H204" s="18"/>
      <c r="J204" s="14"/>
    </row>
    <row r="205" spans="1:10" ht="63" customHeight="1">
      <c r="A205" s="25">
        <v>179</v>
      </c>
      <c r="B205" s="67" t="s">
        <v>189</v>
      </c>
      <c r="C205" s="60"/>
      <c r="D205" s="61"/>
      <c r="E205" s="23" t="s">
        <v>9</v>
      </c>
      <c r="F205" s="23">
        <v>3.5</v>
      </c>
      <c r="G205" s="28"/>
      <c r="H205" s="13">
        <f t="shared" ref="H205:H215" si="15">SUM(F205*G205)</f>
        <v>0</v>
      </c>
      <c r="J205" s="17"/>
    </row>
    <row r="206" spans="1:10" ht="14.25" customHeight="1">
      <c r="A206" s="25">
        <v>180</v>
      </c>
      <c r="B206" s="67" t="s">
        <v>190</v>
      </c>
      <c r="C206" s="60"/>
      <c r="D206" s="61"/>
      <c r="E206" s="23" t="s">
        <v>23</v>
      </c>
      <c r="F206" s="23">
        <v>1.2</v>
      </c>
      <c r="G206" s="28"/>
      <c r="H206" s="13">
        <f t="shared" si="15"/>
        <v>0</v>
      </c>
      <c r="J206" s="24"/>
    </row>
    <row r="207" spans="1:10" ht="30.75" customHeight="1">
      <c r="A207" s="25">
        <v>181</v>
      </c>
      <c r="B207" s="67" t="s">
        <v>38</v>
      </c>
      <c r="C207" s="60"/>
      <c r="D207" s="61"/>
      <c r="E207" s="23" t="s">
        <v>39</v>
      </c>
      <c r="F207" s="23">
        <v>1</v>
      </c>
      <c r="G207" s="28"/>
      <c r="H207" s="13">
        <f t="shared" si="15"/>
        <v>0</v>
      </c>
      <c r="J207" s="24"/>
    </row>
    <row r="208" spans="1:10" ht="14.25" customHeight="1">
      <c r="A208" s="25">
        <v>182</v>
      </c>
      <c r="B208" s="67" t="s">
        <v>191</v>
      </c>
      <c r="C208" s="60"/>
      <c r="D208" s="61"/>
      <c r="E208" s="25" t="s">
        <v>23</v>
      </c>
      <c r="F208" s="23">
        <v>10</v>
      </c>
      <c r="G208" s="29"/>
      <c r="H208" s="13">
        <f t="shared" si="15"/>
        <v>0</v>
      </c>
      <c r="J208" s="14"/>
    </row>
    <row r="209" spans="1:10" ht="64.5" customHeight="1">
      <c r="A209" s="25">
        <v>183</v>
      </c>
      <c r="B209" s="67" t="s">
        <v>192</v>
      </c>
      <c r="C209" s="60"/>
      <c r="D209" s="61"/>
      <c r="E209" s="25" t="s">
        <v>9</v>
      </c>
      <c r="F209" s="23">
        <v>3.5</v>
      </c>
      <c r="G209" s="29"/>
      <c r="H209" s="13">
        <f t="shared" si="15"/>
        <v>0</v>
      </c>
      <c r="J209" s="24"/>
    </row>
    <row r="210" spans="1:10" ht="14.25" customHeight="1">
      <c r="A210" s="25">
        <v>184</v>
      </c>
      <c r="B210" s="67" t="s">
        <v>193</v>
      </c>
      <c r="C210" s="60"/>
      <c r="D210" s="61"/>
      <c r="E210" s="25" t="s">
        <v>19</v>
      </c>
      <c r="F210" s="23">
        <v>1.75</v>
      </c>
      <c r="G210" s="29"/>
      <c r="H210" s="13">
        <f t="shared" si="15"/>
        <v>0</v>
      </c>
      <c r="J210" s="17"/>
    </row>
    <row r="211" spans="1:10" ht="30" customHeight="1">
      <c r="A211" s="25">
        <v>185</v>
      </c>
      <c r="B211" s="67" t="s">
        <v>38</v>
      </c>
      <c r="C211" s="60"/>
      <c r="D211" s="61"/>
      <c r="E211" s="25" t="s">
        <v>39</v>
      </c>
      <c r="F211" s="23">
        <v>1</v>
      </c>
      <c r="G211" s="29"/>
      <c r="H211" s="13">
        <f t="shared" si="15"/>
        <v>0</v>
      </c>
      <c r="J211" s="17"/>
    </row>
    <row r="212" spans="1:10" ht="14.25" customHeight="1">
      <c r="A212" s="25">
        <v>186</v>
      </c>
      <c r="B212" s="67" t="s">
        <v>194</v>
      </c>
      <c r="C212" s="60"/>
      <c r="D212" s="61"/>
      <c r="E212" s="25" t="s">
        <v>19</v>
      </c>
      <c r="F212" s="23">
        <v>1.75</v>
      </c>
      <c r="G212" s="29"/>
      <c r="H212" s="13">
        <f t="shared" si="15"/>
        <v>0</v>
      </c>
      <c r="J212" s="17"/>
    </row>
    <row r="213" spans="1:10" ht="14.25" customHeight="1">
      <c r="A213" s="25">
        <v>187</v>
      </c>
      <c r="B213" s="67" t="s">
        <v>195</v>
      </c>
      <c r="C213" s="60"/>
      <c r="D213" s="61"/>
      <c r="E213" s="25" t="s">
        <v>19</v>
      </c>
      <c r="F213" s="23">
        <v>1.75</v>
      </c>
      <c r="G213" s="29"/>
      <c r="H213" s="13">
        <f t="shared" si="15"/>
        <v>0</v>
      </c>
      <c r="J213" s="17"/>
    </row>
    <row r="214" spans="1:10" ht="14.25" customHeight="1">
      <c r="A214" s="25">
        <v>188</v>
      </c>
      <c r="B214" s="67" t="s">
        <v>126</v>
      </c>
      <c r="C214" s="60"/>
      <c r="D214" s="61"/>
      <c r="E214" s="25" t="s">
        <v>23</v>
      </c>
      <c r="F214" s="23">
        <v>6</v>
      </c>
      <c r="G214" s="29"/>
      <c r="H214" s="13">
        <f t="shared" si="15"/>
        <v>0</v>
      </c>
      <c r="J214" s="17"/>
    </row>
    <row r="215" spans="1:10" ht="14.25" customHeight="1">
      <c r="A215" s="25">
        <v>189</v>
      </c>
      <c r="B215" s="67" t="s">
        <v>196</v>
      </c>
      <c r="C215" s="60"/>
      <c r="D215" s="61"/>
      <c r="E215" s="25" t="s">
        <v>19</v>
      </c>
      <c r="F215" s="23">
        <v>1.75</v>
      </c>
      <c r="G215" s="29"/>
      <c r="H215" s="13">
        <f t="shared" si="15"/>
        <v>0</v>
      </c>
      <c r="J215" s="17"/>
    </row>
    <row r="216" spans="1:10" ht="14.25" hidden="1" customHeight="1">
      <c r="A216" s="25"/>
      <c r="B216" s="59" t="s">
        <v>197</v>
      </c>
      <c r="C216" s="60"/>
      <c r="D216" s="60"/>
      <c r="E216" s="60"/>
      <c r="F216" s="60"/>
      <c r="G216" s="60"/>
      <c r="H216" s="18"/>
      <c r="J216" s="17"/>
    </row>
    <row r="217" spans="1:10" ht="31.5" customHeight="1">
      <c r="A217" s="25">
        <v>190</v>
      </c>
      <c r="B217" s="67" t="s">
        <v>198</v>
      </c>
      <c r="C217" s="60"/>
      <c r="D217" s="61"/>
      <c r="E217" s="25" t="s">
        <v>9</v>
      </c>
      <c r="F217" s="23">
        <v>2</v>
      </c>
      <c r="G217" s="29"/>
      <c r="H217" s="13">
        <f t="shared" ref="H217:H229" si="16">SUM(F217*G217)</f>
        <v>0</v>
      </c>
      <c r="J217" s="24"/>
    </row>
    <row r="218" spans="1:10" ht="23.25" customHeight="1">
      <c r="A218" s="25">
        <v>191</v>
      </c>
      <c r="B218" s="67" t="s">
        <v>199</v>
      </c>
      <c r="C218" s="60"/>
      <c r="D218" s="61"/>
      <c r="E218" s="25" t="s">
        <v>9</v>
      </c>
      <c r="F218" s="23">
        <v>2</v>
      </c>
      <c r="G218" s="29"/>
      <c r="H218" s="13">
        <f t="shared" si="16"/>
        <v>0</v>
      </c>
      <c r="J218" s="17"/>
    </row>
    <row r="219" spans="1:10" ht="14.25" customHeight="1">
      <c r="A219" s="25">
        <v>192</v>
      </c>
      <c r="B219" s="67" t="s">
        <v>200</v>
      </c>
      <c r="C219" s="60"/>
      <c r="D219" s="61"/>
      <c r="E219" s="25" t="s">
        <v>12</v>
      </c>
      <c r="F219" s="23">
        <v>10</v>
      </c>
      <c r="G219" s="29"/>
      <c r="H219" s="13">
        <f t="shared" si="16"/>
        <v>0</v>
      </c>
      <c r="J219" s="17"/>
    </row>
    <row r="220" spans="1:10" ht="30.75" customHeight="1">
      <c r="A220" s="25">
        <v>193</v>
      </c>
      <c r="B220" s="67" t="s">
        <v>201</v>
      </c>
      <c r="C220" s="60"/>
      <c r="D220" s="61"/>
      <c r="E220" s="25" t="s">
        <v>19</v>
      </c>
      <c r="F220" s="23">
        <v>5.5</v>
      </c>
      <c r="G220" s="29"/>
      <c r="H220" s="13">
        <f t="shared" si="16"/>
        <v>0</v>
      </c>
      <c r="J220" s="14"/>
    </row>
    <row r="221" spans="1:10" ht="66.75" customHeight="1">
      <c r="A221" s="25">
        <v>194</v>
      </c>
      <c r="B221" s="67" t="s">
        <v>28</v>
      </c>
      <c r="C221" s="60"/>
      <c r="D221" s="61"/>
      <c r="E221" s="25" t="s">
        <v>9</v>
      </c>
      <c r="F221" s="23">
        <v>2</v>
      </c>
      <c r="G221" s="29"/>
      <c r="H221" s="13">
        <f t="shared" si="16"/>
        <v>0</v>
      </c>
      <c r="J221" s="24"/>
    </row>
    <row r="222" spans="1:10" ht="14.25" customHeight="1">
      <c r="A222" s="25">
        <v>195</v>
      </c>
      <c r="B222" s="67" t="s">
        <v>202</v>
      </c>
      <c r="C222" s="60"/>
      <c r="D222" s="61"/>
      <c r="E222" s="25" t="s">
        <v>9</v>
      </c>
      <c r="F222" s="23">
        <v>0.04</v>
      </c>
      <c r="G222" s="29"/>
      <c r="H222" s="13">
        <f t="shared" si="16"/>
        <v>0</v>
      </c>
      <c r="J222" s="17"/>
    </row>
    <row r="223" spans="1:10" ht="60.75" customHeight="1">
      <c r="A223" s="25">
        <v>196</v>
      </c>
      <c r="B223" s="67" t="s">
        <v>203</v>
      </c>
      <c r="C223" s="60"/>
      <c r="D223" s="61"/>
      <c r="E223" s="25" t="s">
        <v>9</v>
      </c>
      <c r="F223" s="23">
        <v>2</v>
      </c>
      <c r="G223" s="29"/>
      <c r="H223" s="13">
        <f t="shared" si="16"/>
        <v>0</v>
      </c>
      <c r="J223" s="17"/>
    </row>
    <row r="224" spans="1:10" ht="66" customHeight="1">
      <c r="A224" s="25">
        <v>197</v>
      </c>
      <c r="B224" s="67" t="s">
        <v>204</v>
      </c>
      <c r="C224" s="60"/>
      <c r="D224" s="61"/>
      <c r="E224" s="25" t="s">
        <v>12</v>
      </c>
      <c r="F224" s="23">
        <v>3</v>
      </c>
      <c r="G224" s="29"/>
      <c r="H224" s="13">
        <f t="shared" si="16"/>
        <v>0</v>
      </c>
      <c r="J224" s="24"/>
    </row>
    <row r="225" spans="1:26" ht="27" customHeight="1">
      <c r="A225" s="25">
        <v>198</v>
      </c>
      <c r="B225" s="67" t="s">
        <v>205</v>
      </c>
      <c r="C225" s="60"/>
      <c r="D225" s="61"/>
      <c r="E225" s="25" t="s">
        <v>80</v>
      </c>
      <c r="F225" s="23">
        <v>0.3</v>
      </c>
      <c r="G225" s="29"/>
      <c r="H225" s="13">
        <f t="shared" si="16"/>
        <v>0</v>
      </c>
      <c r="J225" s="17"/>
    </row>
    <row r="226" spans="1:26" ht="54" customHeight="1">
      <c r="A226" s="25">
        <v>199</v>
      </c>
      <c r="B226" s="67" t="s">
        <v>206</v>
      </c>
      <c r="C226" s="60"/>
      <c r="D226" s="61"/>
      <c r="E226" s="25" t="s">
        <v>9</v>
      </c>
      <c r="F226" s="23">
        <v>2</v>
      </c>
      <c r="G226" s="29"/>
      <c r="H226" s="13">
        <f t="shared" si="16"/>
        <v>0</v>
      </c>
      <c r="J226" s="24"/>
    </row>
    <row r="227" spans="1:26" ht="21" customHeight="1">
      <c r="A227" s="25">
        <v>200</v>
      </c>
      <c r="B227" s="67" t="s">
        <v>207</v>
      </c>
      <c r="C227" s="60"/>
      <c r="D227" s="61"/>
      <c r="E227" s="25" t="s">
        <v>12</v>
      </c>
      <c r="F227" s="23">
        <v>0.77</v>
      </c>
      <c r="G227" s="29"/>
      <c r="H227" s="13">
        <f t="shared" si="16"/>
        <v>0</v>
      </c>
      <c r="J227" s="17"/>
    </row>
    <row r="228" spans="1:26" ht="46.5" customHeight="1">
      <c r="A228" s="25">
        <v>201</v>
      </c>
      <c r="B228" s="67" t="s">
        <v>208</v>
      </c>
      <c r="C228" s="60"/>
      <c r="D228" s="61"/>
      <c r="E228" s="25" t="s">
        <v>19</v>
      </c>
      <c r="F228" s="23">
        <v>5.5</v>
      </c>
      <c r="G228" s="29"/>
      <c r="H228" s="13">
        <f t="shared" si="16"/>
        <v>0</v>
      </c>
      <c r="J228" s="17"/>
    </row>
    <row r="229" spans="1:26" ht="14.25" customHeight="1">
      <c r="A229" s="25">
        <v>202</v>
      </c>
      <c r="B229" s="67" t="s">
        <v>209</v>
      </c>
      <c r="C229" s="60"/>
      <c r="D229" s="61"/>
      <c r="E229" s="25" t="s">
        <v>12</v>
      </c>
      <c r="F229" s="23">
        <v>35</v>
      </c>
      <c r="G229" s="29"/>
      <c r="H229" s="13">
        <f t="shared" si="16"/>
        <v>0</v>
      </c>
      <c r="J229" s="24"/>
    </row>
    <row r="230" spans="1:26" ht="14.25" hidden="1" customHeight="1">
      <c r="A230" s="25"/>
      <c r="B230" s="59" t="s">
        <v>210</v>
      </c>
      <c r="C230" s="60"/>
      <c r="D230" s="60"/>
      <c r="E230" s="60"/>
      <c r="F230" s="60"/>
      <c r="G230" s="60"/>
      <c r="H230" s="18"/>
      <c r="J230" s="17"/>
    </row>
    <row r="231" spans="1:26" ht="14.25" customHeight="1">
      <c r="A231" s="25">
        <v>203</v>
      </c>
      <c r="B231" s="67" t="s">
        <v>211</v>
      </c>
      <c r="C231" s="60"/>
      <c r="D231" s="61"/>
      <c r="E231" s="25" t="s">
        <v>90</v>
      </c>
      <c r="F231" s="23">
        <v>1</v>
      </c>
      <c r="G231" s="29"/>
      <c r="H231" s="13">
        <f t="shared" ref="H231:H234" si="17">SUM(F231*G231)</f>
        <v>0</v>
      </c>
      <c r="I231" s="19"/>
      <c r="J231" s="17"/>
    </row>
    <row r="232" spans="1:26" ht="14.25" customHeight="1">
      <c r="A232" s="25">
        <v>204</v>
      </c>
      <c r="B232" s="67" t="s">
        <v>212</v>
      </c>
      <c r="C232" s="60"/>
      <c r="D232" s="61"/>
      <c r="E232" s="25" t="s">
        <v>90</v>
      </c>
      <c r="F232" s="23">
        <v>1</v>
      </c>
      <c r="G232" s="30"/>
      <c r="H232" s="13">
        <f t="shared" si="17"/>
        <v>0</v>
      </c>
      <c r="I232" s="20"/>
      <c r="J232" s="17"/>
    </row>
    <row r="233" spans="1:26" ht="14.25" customHeight="1">
      <c r="A233" s="25">
        <v>205</v>
      </c>
      <c r="B233" s="67" t="s">
        <v>213</v>
      </c>
      <c r="C233" s="60"/>
      <c r="D233" s="61"/>
      <c r="E233" s="25" t="s">
        <v>90</v>
      </c>
      <c r="F233" s="23">
        <v>1</v>
      </c>
      <c r="G233" s="30"/>
      <c r="H233" s="13">
        <f t="shared" si="17"/>
        <v>0</v>
      </c>
      <c r="I233" s="20"/>
      <c r="J233" s="17"/>
    </row>
    <row r="234" spans="1:26" ht="14.25" customHeight="1">
      <c r="A234" s="31">
        <v>206</v>
      </c>
      <c r="B234" s="76" t="s">
        <v>214</v>
      </c>
      <c r="C234" s="48"/>
      <c r="D234" s="77"/>
      <c r="E234" s="31" t="s">
        <v>90</v>
      </c>
      <c r="F234" s="32">
        <v>1</v>
      </c>
      <c r="G234" s="30"/>
      <c r="H234" s="13">
        <f t="shared" si="17"/>
        <v>0</v>
      </c>
      <c r="I234" s="20"/>
      <c r="J234" s="24"/>
    </row>
    <row r="235" spans="1:26" ht="14.25" customHeight="1">
      <c r="A235" s="73" t="s">
        <v>215</v>
      </c>
      <c r="B235" s="55"/>
      <c r="C235" s="55"/>
      <c r="D235" s="55"/>
      <c r="E235" s="55"/>
      <c r="F235" s="55"/>
      <c r="G235" s="74"/>
      <c r="H235" s="33" t="e">
        <f>SUM(H10:H61+H64:H234)</f>
        <v>#VALUE!</v>
      </c>
      <c r="I235" s="20"/>
      <c r="J235" s="2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4"/>
      <c r="W235" s="34"/>
      <c r="X235" s="34"/>
      <c r="Y235" s="34"/>
      <c r="Z235" s="34"/>
    </row>
    <row r="236" spans="1:26" ht="14.25" hidden="1" customHeight="1">
      <c r="A236" s="75" t="s">
        <v>216</v>
      </c>
      <c r="B236" s="48"/>
      <c r="C236" s="48"/>
      <c r="D236" s="48"/>
      <c r="E236" s="48"/>
      <c r="F236" s="48"/>
      <c r="G236" s="48"/>
      <c r="H236" s="48"/>
    </row>
    <row r="237" spans="1:26" ht="45" customHeight="1"/>
    <row r="238" spans="1:26" ht="14.25" customHeight="1">
      <c r="A238" s="35"/>
      <c r="B238" s="36"/>
      <c r="C238" s="35"/>
      <c r="D238" s="36"/>
      <c r="E238" s="37" t="s">
        <v>217</v>
      </c>
      <c r="F238" s="38"/>
      <c r="G238" s="39"/>
    </row>
    <row r="239" spans="1:26" ht="14.25" customHeight="1">
      <c r="A239" s="40"/>
      <c r="B239" s="41"/>
      <c r="C239" s="40"/>
      <c r="D239" s="41"/>
      <c r="E239" s="42" t="s">
        <v>218</v>
      </c>
      <c r="F239" s="43"/>
      <c r="G239" s="39"/>
    </row>
    <row r="240" spans="1:26" ht="14.25" customHeight="1">
      <c r="A240" s="35"/>
      <c r="B240" s="41"/>
      <c r="C240" s="35"/>
      <c r="D240" s="41"/>
      <c r="E240" s="37" t="s">
        <v>219</v>
      </c>
      <c r="F240" s="43"/>
      <c r="G240" s="39"/>
    </row>
    <row r="241" spans="1:7" ht="14.25" customHeight="1">
      <c r="A241" s="35"/>
      <c r="B241" s="15"/>
      <c r="C241" s="35"/>
      <c r="D241" s="15"/>
      <c r="E241" s="37" t="s">
        <v>220</v>
      </c>
      <c r="F241" s="39"/>
      <c r="G241" s="39"/>
    </row>
    <row r="242" spans="1:7" ht="14.25" customHeight="1">
      <c r="A242" s="15"/>
      <c r="B242" s="15"/>
      <c r="C242" s="15"/>
    </row>
    <row r="243" spans="1:7" ht="14.25" customHeight="1"/>
    <row r="244" spans="1:7" ht="14.25" customHeight="1"/>
    <row r="245" spans="1:7" ht="14.25" customHeight="1"/>
    <row r="246" spans="1:7" ht="14.25" customHeight="1"/>
    <row r="247" spans="1:7" ht="14.25" customHeight="1"/>
    <row r="248" spans="1:7" ht="14.25" customHeight="1"/>
    <row r="249" spans="1:7" ht="14.25" customHeight="1"/>
    <row r="250" spans="1:7" ht="14.25" customHeight="1"/>
    <row r="251" spans="1:7" ht="14.25" customHeight="1"/>
    <row r="252" spans="1:7" ht="14.25" customHeight="1"/>
    <row r="253" spans="1:7" ht="14.25" customHeight="1"/>
    <row r="254" spans="1:7" ht="14.25" customHeight="1"/>
    <row r="255" spans="1:7" ht="14.25" customHeight="1"/>
    <row r="256" spans="1:7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  <row r="1004" ht="14.25" customHeight="1"/>
    <row r="1005" ht="14.25" customHeight="1"/>
  </sheetData>
  <autoFilter ref="A7:H236" xr:uid="{00000000-0009-0000-0000-000000000000}">
    <filterColumn colId="0">
      <colorFilter dxfId="0" cellColor="0"/>
    </filterColumn>
  </autoFilter>
  <mergeCells count="233">
    <mergeCell ref="B193:D193"/>
    <mergeCell ref="B194:D194"/>
    <mergeCell ref="B195:D195"/>
    <mergeCell ref="B196:D196"/>
    <mergeCell ref="B197:D197"/>
    <mergeCell ref="B198:D198"/>
    <mergeCell ref="B199:D199"/>
    <mergeCell ref="B184:D184"/>
    <mergeCell ref="B185:D185"/>
    <mergeCell ref="B186:D186"/>
    <mergeCell ref="B187:D187"/>
    <mergeCell ref="B188:D188"/>
    <mergeCell ref="B189:D189"/>
    <mergeCell ref="B190:D190"/>
    <mergeCell ref="B191:D191"/>
    <mergeCell ref="B192:G192"/>
    <mergeCell ref="B175:D175"/>
    <mergeCell ref="B176:D176"/>
    <mergeCell ref="B177:D177"/>
    <mergeCell ref="B178:D178"/>
    <mergeCell ref="B179:D179"/>
    <mergeCell ref="B180:D180"/>
    <mergeCell ref="B181:G181"/>
    <mergeCell ref="B182:D182"/>
    <mergeCell ref="B183:D183"/>
    <mergeCell ref="B166:D166"/>
    <mergeCell ref="B167:D167"/>
    <mergeCell ref="B168:D168"/>
    <mergeCell ref="B169:D169"/>
    <mergeCell ref="B170:D170"/>
    <mergeCell ref="B171:D171"/>
    <mergeCell ref="B172:D172"/>
    <mergeCell ref="B173:G173"/>
    <mergeCell ref="B174:D174"/>
    <mergeCell ref="B224:D224"/>
    <mergeCell ref="B225:D225"/>
    <mergeCell ref="B226:D226"/>
    <mergeCell ref="B227:D227"/>
    <mergeCell ref="A235:G235"/>
    <mergeCell ref="A236:H236"/>
    <mergeCell ref="B228:D228"/>
    <mergeCell ref="B229:D229"/>
    <mergeCell ref="B230:G230"/>
    <mergeCell ref="B231:D231"/>
    <mergeCell ref="B232:D232"/>
    <mergeCell ref="B233:D233"/>
    <mergeCell ref="B234:D234"/>
    <mergeCell ref="B215:D215"/>
    <mergeCell ref="B216:G216"/>
    <mergeCell ref="B217:D217"/>
    <mergeCell ref="B218:D218"/>
    <mergeCell ref="B219:D219"/>
    <mergeCell ref="B220:D220"/>
    <mergeCell ref="B221:D221"/>
    <mergeCell ref="B222:D222"/>
    <mergeCell ref="B223:D223"/>
    <mergeCell ref="B206:D206"/>
    <mergeCell ref="B207:D207"/>
    <mergeCell ref="B208:D208"/>
    <mergeCell ref="B209:D209"/>
    <mergeCell ref="B210:D210"/>
    <mergeCell ref="B211:D211"/>
    <mergeCell ref="B212:D212"/>
    <mergeCell ref="B213:D213"/>
    <mergeCell ref="B214:D214"/>
    <mergeCell ref="B148:D148"/>
    <mergeCell ref="B149:D149"/>
    <mergeCell ref="B150:D150"/>
    <mergeCell ref="B200:G200"/>
    <mergeCell ref="B201:D201"/>
    <mergeCell ref="B202:D202"/>
    <mergeCell ref="B203:D203"/>
    <mergeCell ref="B204:G204"/>
    <mergeCell ref="B205:D205"/>
    <mergeCell ref="B151:D151"/>
    <mergeCell ref="B152:D152"/>
    <mergeCell ref="B153:D153"/>
    <mergeCell ref="B154:D154"/>
    <mergeCell ref="B155:D155"/>
    <mergeCell ref="B156:D156"/>
    <mergeCell ref="B157:D157"/>
    <mergeCell ref="B158:D158"/>
    <mergeCell ref="B159:D159"/>
    <mergeCell ref="B160:D160"/>
    <mergeCell ref="B161:D161"/>
    <mergeCell ref="B162:D162"/>
    <mergeCell ref="B163:D163"/>
    <mergeCell ref="B164:D164"/>
    <mergeCell ref="B165:D165"/>
    <mergeCell ref="B139:D139"/>
    <mergeCell ref="B140:D140"/>
    <mergeCell ref="B141:D141"/>
    <mergeCell ref="B142:G142"/>
    <mergeCell ref="B143:D143"/>
    <mergeCell ref="B144:D144"/>
    <mergeCell ref="B145:D145"/>
    <mergeCell ref="B146:D146"/>
    <mergeCell ref="B147:D147"/>
    <mergeCell ref="B130:D130"/>
    <mergeCell ref="B131:D131"/>
    <mergeCell ref="B132:G132"/>
    <mergeCell ref="B133:D133"/>
    <mergeCell ref="B134:D134"/>
    <mergeCell ref="B135:D135"/>
    <mergeCell ref="B136:D136"/>
    <mergeCell ref="B137:D137"/>
    <mergeCell ref="B138:D138"/>
    <mergeCell ref="B121:D121"/>
    <mergeCell ref="B122:D122"/>
    <mergeCell ref="B123:D123"/>
    <mergeCell ref="B124:D124"/>
    <mergeCell ref="B125:D125"/>
    <mergeCell ref="B126:D126"/>
    <mergeCell ref="B127:D127"/>
    <mergeCell ref="B128:D128"/>
    <mergeCell ref="B129:D129"/>
    <mergeCell ref="B112:D112"/>
    <mergeCell ref="B113:D113"/>
    <mergeCell ref="B114:D114"/>
    <mergeCell ref="B115:D115"/>
    <mergeCell ref="B116:D116"/>
    <mergeCell ref="B117:D117"/>
    <mergeCell ref="B118:D118"/>
    <mergeCell ref="B119:D119"/>
    <mergeCell ref="B120:D120"/>
    <mergeCell ref="B103:D103"/>
    <mergeCell ref="B104:G104"/>
    <mergeCell ref="B105:D105"/>
    <mergeCell ref="B106:D106"/>
    <mergeCell ref="B107:D107"/>
    <mergeCell ref="B108:D108"/>
    <mergeCell ref="B109:D109"/>
    <mergeCell ref="B110:D110"/>
    <mergeCell ref="B111:D111"/>
    <mergeCell ref="B94:D94"/>
    <mergeCell ref="B95:D95"/>
    <mergeCell ref="B96:D96"/>
    <mergeCell ref="B97:D97"/>
    <mergeCell ref="B98:D98"/>
    <mergeCell ref="B99:D99"/>
    <mergeCell ref="B100:D100"/>
    <mergeCell ref="B101:D101"/>
    <mergeCell ref="B102:D102"/>
    <mergeCell ref="B85:D85"/>
    <mergeCell ref="B86:D86"/>
    <mergeCell ref="B87:D87"/>
    <mergeCell ref="B88:D88"/>
    <mergeCell ref="B89:D89"/>
    <mergeCell ref="B90:D90"/>
    <mergeCell ref="B91:D91"/>
    <mergeCell ref="B92:D92"/>
    <mergeCell ref="B93:D93"/>
    <mergeCell ref="B76:D76"/>
    <mergeCell ref="B77:D77"/>
    <mergeCell ref="B78:D78"/>
    <mergeCell ref="B79:D79"/>
    <mergeCell ref="B80:D80"/>
    <mergeCell ref="B81:G81"/>
    <mergeCell ref="B82:D82"/>
    <mergeCell ref="B83:D83"/>
    <mergeCell ref="B84:D84"/>
    <mergeCell ref="B67:G67"/>
    <mergeCell ref="B68:D68"/>
    <mergeCell ref="B69:D69"/>
    <mergeCell ref="B70:D70"/>
    <mergeCell ref="B71:D71"/>
    <mergeCell ref="B72:D72"/>
    <mergeCell ref="B73:D73"/>
    <mergeCell ref="B74:D74"/>
    <mergeCell ref="B75:D75"/>
    <mergeCell ref="B58:D58"/>
    <mergeCell ref="B59:D59"/>
    <mergeCell ref="B60:D60"/>
    <mergeCell ref="B61:D61"/>
    <mergeCell ref="A62:G62"/>
    <mergeCell ref="B63:G63"/>
    <mergeCell ref="B64:D64"/>
    <mergeCell ref="B65:D65"/>
    <mergeCell ref="B66:D66"/>
    <mergeCell ref="B49:D49"/>
    <mergeCell ref="B50:D50"/>
    <mergeCell ref="B51:G51"/>
    <mergeCell ref="B52:D52"/>
    <mergeCell ref="B53:D53"/>
    <mergeCell ref="B54:D54"/>
    <mergeCell ref="B55:D55"/>
    <mergeCell ref="B56:D56"/>
    <mergeCell ref="B57:D57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31:D31"/>
    <mergeCell ref="B32:D32"/>
    <mergeCell ref="B33:D33"/>
    <mergeCell ref="B34:D34"/>
    <mergeCell ref="B35:D35"/>
    <mergeCell ref="B36:D36"/>
    <mergeCell ref="B37:D37"/>
    <mergeCell ref="B38:G38"/>
    <mergeCell ref="B39:D39"/>
    <mergeCell ref="B22:D22"/>
    <mergeCell ref="B23:D23"/>
    <mergeCell ref="B24:D24"/>
    <mergeCell ref="B25:G25"/>
    <mergeCell ref="B26:D26"/>
    <mergeCell ref="B27:D27"/>
    <mergeCell ref="B28:D28"/>
    <mergeCell ref="B29:D29"/>
    <mergeCell ref="B30:D30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1:H5"/>
    <mergeCell ref="A6:H6"/>
    <mergeCell ref="B7:D7"/>
    <mergeCell ref="A8:H8"/>
    <mergeCell ref="B9:D9"/>
    <mergeCell ref="E9:H9"/>
    <mergeCell ref="B10:D10"/>
    <mergeCell ref="B11:D11"/>
    <mergeCell ref="B12:D12"/>
  </mergeCells>
  <pageMargins left="0.70866141732283472" right="0.70866141732283472" top="0.74803149606299213" bottom="0.74803149606299213" header="0" footer="0"/>
  <pageSetup paperSize="9" fitToHeight="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Наталія Федевич</dc:creator>
  <cp:lastModifiedBy>Mariana Fedorchenko</cp:lastModifiedBy>
  <dcterms:created xsi:type="dcterms:W3CDTF">2025-04-08T15:16:31Z</dcterms:created>
  <dcterms:modified xsi:type="dcterms:W3CDTF">2025-04-23T14:04:45Z</dcterms:modified>
</cp:coreProperties>
</file>