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5\2025 ТЕНДЕРА\RFP Другая організація\02-2025 Другари\"/>
    </mc:Choice>
  </mc:AlternateContent>
  <xr:revisionPtr revIDLastSave="0" documentId="13_ncr:1_{3FBBCE2D-6DF0-4EF5-AB1A-E92AE901C2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" sheetId="1" r:id="rId1"/>
  </sheets>
  <definedNames>
    <definedName name="_xlnm._FilterDatabase" localSheetId="0" hidden="1">'Financial Offer'!$A$10:$I$107</definedName>
    <definedName name="ГОД">'Financial Offer'!#REF!</definedName>
    <definedName name="СЕЗОН">'Financial Offer'!$H$3:$H$3</definedName>
  </definedNames>
  <calcPr calcId="181029"/>
</workbook>
</file>

<file path=xl/calcChain.xml><?xml version="1.0" encoding="utf-8"?>
<calcChain xmlns="http://schemas.openxmlformats.org/spreadsheetml/2006/main">
  <c r="F100" i="1" l="1"/>
  <c r="F101" i="1"/>
  <c r="F102" i="1"/>
  <c r="F103" i="1"/>
  <c r="F104" i="1"/>
  <c r="F105" i="1"/>
  <c r="F84" i="1"/>
  <c r="F62" i="1"/>
  <c r="F50" i="1"/>
  <c r="F26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3" i="1"/>
  <c r="F82" i="1"/>
  <c r="F81" i="1"/>
  <c r="F80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1" i="1"/>
  <c r="F60" i="1"/>
  <c r="F59" i="1"/>
  <c r="F58" i="1"/>
  <c r="F57" i="1"/>
  <c r="F56" i="1"/>
  <c r="F55" i="1"/>
  <c r="F54" i="1"/>
  <c r="F53" i="1"/>
  <c r="F52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5" i="1"/>
  <c r="F9" i="1"/>
  <c r="F10" i="1"/>
  <c r="F12" i="1" l="1"/>
  <c r="F13" i="1"/>
  <c r="F14" i="1"/>
  <c r="F15" i="1"/>
  <c r="F16" i="1"/>
  <c r="F17" i="1"/>
  <c r="F19" i="1"/>
  <c r="F20" i="1"/>
  <c r="F21" i="1"/>
  <c r="F22" i="1"/>
  <c r="F23" i="1"/>
  <c r="F24" i="1"/>
  <c r="F11" i="1"/>
  <c r="F106" i="1" l="1"/>
</calcChain>
</file>

<file path=xl/sharedStrings.xml><?xml version="1.0" encoding="utf-8"?>
<sst xmlns="http://schemas.openxmlformats.org/spreadsheetml/2006/main" count="213" uniqueCount="125">
  <si>
    <t>Дата:</t>
  </si>
  <si>
    <t>Після заповнення прохання подати цей документ у форматі PDF і в Excel.</t>
  </si>
  <si>
    <t>Назва Виконавця:</t>
  </si>
  <si>
    <t>Високий сезон</t>
  </si>
  <si>
    <t>БУДЬ-ЛАСКА, ЗАПОВНІТЬ ПОЛЯ, ВИДІЛЕНІ ЖОВТИМ</t>
  </si>
  <si>
    <t>Кількість</t>
  </si>
  <si>
    <t>Ціна за одиницю,
грн.</t>
  </si>
  <si>
    <t>№
п/п</t>
  </si>
  <si>
    <t>Найменування робіт та витрат</t>
  </si>
  <si>
    <t>Одиниця
виміру</t>
  </si>
  <si>
    <t>Вартість,
грн.</t>
  </si>
  <si>
    <t>Загальна вартість</t>
  </si>
  <si>
    <t>-</t>
  </si>
  <si>
    <t>Примітка*</t>
  </si>
  <si>
    <t>т</t>
  </si>
  <si>
    <t>шт</t>
  </si>
  <si>
    <t>м2</t>
  </si>
  <si>
    <t>кг</t>
  </si>
  <si>
    <t>л</t>
  </si>
  <si>
    <t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всі ціни тільки в гривні</t>
  </si>
  <si>
    <t>Розділ 1. Демонтажні роботи</t>
  </si>
  <si>
    <t>комплекс</t>
  </si>
  <si>
    <t xml:space="preserve">м.п. </t>
  </si>
  <si>
    <t>Встановлення та підключення розеток та вимикачів</t>
  </si>
  <si>
    <t>Доставка матеріалів</t>
  </si>
  <si>
    <t>*Можлива заміна матеріалів, які передбачені проєктною документацією, на матеріали з аналогічними характерситиками. (Увага! Всі найменування (моделі) обладнання, що повинні бути встановлені на об’єкті будівництва та що вказані в тендерній документації, не є вимогою. Підрядник може використати аналоги, але таке обладнання повинно відповідати технічним умовам об’єкту.</t>
  </si>
  <si>
    <t>П.І.Б. ФОП/уповноваженої особи:</t>
  </si>
  <si>
    <t>Підпис представника учасника:</t>
  </si>
  <si>
    <t xml:space="preserve">Печатка (за наявності): </t>
  </si>
  <si>
    <t>Усі витратні матеріали повинні бути враховані в пропозиції</t>
  </si>
  <si>
    <t>Додаток 3 - Форма фінансової пропозиції до Запрошення Громадської організації «Болгарська молодь в Україні «Другари» до участі у тендері RFP 02-2025 на укладення разового договору на ремонт приміщень м. Первомайськ, Миколаївська область, вул.Театральна 35 (Холл)</t>
  </si>
  <si>
    <t>Демонтаж розеток та вимикачів</t>
  </si>
  <si>
    <t>Демонтаж вікон</t>
  </si>
  <si>
    <t>Розетка із заземленням 16 А 250 В IP44</t>
  </si>
  <si>
    <t>Вікна металоплатикові 1750*1300мм (У зборі підвіконня, відлив та москітна сітка)</t>
  </si>
  <si>
    <t>Вікна металоплатикові 1200*1300мм (У зборі підвіконня, відлив та москітна сітка)</t>
  </si>
  <si>
    <r>
      <t xml:space="preserve">Ремонт приміщень м. Первомайськ, Миколаївська область, вул.Театральна 35.
Загальна площа приміщень в якому будуть виконуватись ремонтні роботи: </t>
    </r>
    <r>
      <rPr>
        <b/>
        <sz val="12"/>
        <color rgb="FF0000FF"/>
        <rFont val="Arial"/>
        <family val="2"/>
        <charset val="204"/>
      </rPr>
      <t>55,85м2</t>
    </r>
    <r>
      <rPr>
        <b/>
        <sz val="12"/>
        <color indexed="8"/>
        <rFont val="Arial"/>
        <family val="2"/>
        <charset val="204"/>
      </rPr>
      <t xml:space="preserve"> (площа санвузлу = </t>
    </r>
    <r>
      <rPr>
        <b/>
        <sz val="12"/>
        <color rgb="FF0000FF"/>
        <rFont val="Arial"/>
        <family val="2"/>
        <charset val="204"/>
      </rPr>
      <t>7,25м2</t>
    </r>
    <r>
      <rPr>
        <b/>
        <sz val="12"/>
        <color indexed="8"/>
        <rFont val="Arial"/>
        <family val="2"/>
        <charset val="204"/>
      </rPr>
      <t xml:space="preserve">; площа холу = </t>
    </r>
    <r>
      <rPr>
        <b/>
        <sz val="12"/>
        <color rgb="FF0000FF"/>
        <rFont val="Arial"/>
        <family val="2"/>
        <charset val="204"/>
      </rPr>
      <t>48,6м2</t>
    </r>
    <r>
      <rPr>
        <b/>
        <sz val="12"/>
        <color indexed="8"/>
        <rFont val="Arial"/>
        <family val="2"/>
        <charset val="204"/>
      </rPr>
      <t xml:space="preserve">)  </t>
    </r>
  </si>
  <si>
    <t>Демонтаж плитки стін</t>
  </si>
  <si>
    <t>Демонтаж штукатурного покриття стін</t>
  </si>
  <si>
    <t>Демонтаж лінолеума (підлога)</t>
  </si>
  <si>
    <t>Демонтаж дверей 2300х900</t>
  </si>
  <si>
    <t>Розбирання труб водопровідних</t>
  </si>
  <si>
    <t>Демонтаж світильника</t>
  </si>
  <si>
    <t>Демонтаж електропроводки</t>
  </si>
  <si>
    <t>Розділ 2. Підлога</t>
  </si>
  <si>
    <t>Улаштування самовирівнювальної стяжки</t>
  </si>
  <si>
    <t>Самовирівнювальна суміш</t>
  </si>
  <si>
    <t>Грунтовка</t>
  </si>
  <si>
    <t>Улаштування гідроізоляції з заходом на стіни 300 мм</t>
  </si>
  <si>
    <t>Суміш гідроізоляційна однокомпонентна</t>
  </si>
  <si>
    <t>л.</t>
  </si>
  <si>
    <t xml:space="preserve">Укладання керамогранітної плитки на підлогу з фугуванням </t>
  </si>
  <si>
    <t xml:space="preserve">Плитка керамогранітна </t>
  </si>
  <si>
    <t xml:space="preserve">Клей для плитки </t>
  </si>
  <si>
    <t>Заповнення швів плитки</t>
  </si>
  <si>
    <t>Заповнювач швів</t>
  </si>
  <si>
    <t xml:space="preserve">Розділ 3. Стіни </t>
  </si>
  <si>
    <t>Мурування стін з газоблоків</t>
  </si>
  <si>
    <t>Газоблок 100х200х600</t>
  </si>
  <si>
    <t>Суміш для кладки газоблоку</t>
  </si>
  <si>
    <t xml:space="preserve">Грунтування стін </t>
  </si>
  <si>
    <t>Ґрунтовка акрилова</t>
  </si>
  <si>
    <t>Безпіщане накриття поверхонь стін штукатурним розчином, товщина шару 40мм, при нанесенні за 2 рази по маяках</t>
  </si>
  <si>
    <t>Маяк штукатурний 3м</t>
  </si>
  <si>
    <t>Штукатурна суміш стартова 25 кг (не утворює усадкових тріщин, на 100% з натуральних компонентів, не містить азбесту</t>
  </si>
  <si>
    <t>Укладання плитки на стіни з фугуванням</t>
  </si>
  <si>
    <t>Плитка керамічна</t>
  </si>
  <si>
    <t>Заповнювач швів плитки з кераміки</t>
  </si>
  <si>
    <t>Розділ 4. Стеля</t>
  </si>
  <si>
    <t>Влаштування стелі типу "Армстронг"</t>
  </si>
  <si>
    <t>Стельова система "Амстронг" Несуча направляюча (Т24)</t>
  </si>
  <si>
    <t>Стельова система "Амстронг" Поперечна направляюча довга (ТL1.2)</t>
  </si>
  <si>
    <t>Стельова система "Амстронг" Поперечна направляюча коротка (24ТL0.6)</t>
  </si>
  <si>
    <t>Стельова система "Амстронг" Пристіновий профіль (L24)</t>
  </si>
  <si>
    <t>Стельова система "Амстронг" Касета потолочна вологостійка</t>
  </si>
  <si>
    <t>Розділ 5. Монтаж обладнання (сантехнічне)</t>
  </si>
  <si>
    <t>Прокладка труби водопровідної</t>
  </si>
  <si>
    <t>Труба ПВХ</t>
  </si>
  <si>
    <t>м/п</t>
  </si>
  <si>
    <t>Фітінги в асорт.</t>
  </si>
  <si>
    <t>комплект</t>
  </si>
  <si>
    <t>Прокладка труби каналізаційної</t>
  </si>
  <si>
    <t>Встановлення ПВХ дверей 2300х1000 (Сендвичь панель)</t>
  </si>
  <si>
    <t>Двері ПВХ 2300х1000 (наповнювач сендвіч)</t>
  </si>
  <si>
    <t>Монтаж умивальника</t>
  </si>
  <si>
    <t>Умивальник (в комплекті)</t>
  </si>
  <si>
    <t>Монтаж унітазу</t>
  </si>
  <si>
    <t>Унітаз</t>
  </si>
  <si>
    <t>Монтаж поручня для інклюзивного туалету</t>
  </si>
  <si>
    <t>Поручень для інклюзивного туалету підлоговий відкидний, ф32мм-700мм</t>
  </si>
  <si>
    <t>Поручень "стіна-підлога" з поворотною ніжкою 360град, ф32мм-800х700мм</t>
  </si>
  <si>
    <t>Тримач для милиць 60х200мм</t>
  </si>
  <si>
    <t xml:space="preserve">Поручень для умивальника "стіна-підлога" </t>
  </si>
  <si>
    <t>Встановлення дзеркала поворотного</t>
  </si>
  <si>
    <t>Дзеркало поворотне 500х700</t>
  </si>
  <si>
    <t>Встановлення сушарки для рук (з усіма розхідниками)</t>
  </si>
  <si>
    <t>Сушарка для рук</t>
  </si>
  <si>
    <t>Монтаж тримача для паперу</t>
  </si>
  <si>
    <t>Тримач для паперу</t>
  </si>
  <si>
    <t>Встановлення гігієнічного душу</t>
  </si>
  <si>
    <t>Гігієнічний душ</t>
  </si>
  <si>
    <t>Встановлення трапу</t>
  </si>
  <si>
    <t>Трап каналізаційний</t>
  </si>
  <si>
    <t>Розділ 6. Електромонтажні роботи</t>
  </si>
  <si>
    <t>Влаштування електричного щита зовнішнього з автоматами</t>
  </si>
  <si>
    <t>Щиток електричний зовнішній з автоматами</t>
  </si>
  <si>
    <t xml:space="preserve">Прокладання кабеля </t>
  </si>
  <si>
    <t xml:space="preserve">Кабель </t>
  </si>
  <si>
    <t>Коробка розподільча</t>
  </si>
  <si>
    <t xml:space="preserve">Вимикач одноклавішний без підсвітки </t>
  </si>
  <si>
    <t>Встановлення світильників</t>
  </si>
  <si>
    <t>Світильник стельовий LED</t>
  </si>
  <si>
    <t>Встановлення водонагрівача</t>
  </si>
  <si>
    <t>Водонагрівач 1500 Вт50л</t>
  </si>
  <si>
    <t>Встановлення рушникосушарки електричної</t>
  </si>
  <si>
    <t>Рушникосушарка електрична</t>
  </si>
  <si>
    <t>Встановлення витяжного вентилятора</t>
  </si>
  <si>
    <t>Витяжний вентилятор ф120</t>
  </si>
  <si>
    <t>Повітропровід алюмінієвий ф120мм  3м</t>
  </si>
  <si>
    <t xml:space="preserve">Встановлення комплекту для виклику персоналу </t>
  </si>
  <si>
    <t>Комплект для виклику "Кнопка виклику"- табличка зі шрифтом Брайля, кнопка, приймач +дощовик</t>
  </si>
  <si>
    <t>Розділ 7. Інші роботи</t>
  </si>
  <si>
    <t>Монтаж вікон</t>
  </si>
  <si>
    <t>Вивіз будівельного сміття</t>
  </si>
  <si>
    <t>Послуги вантажників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</si>
</sst>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rgb="FFFF000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FF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10" fillId="7" borderId="1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49" fontId="5" fillId="9" borderId="1" xfId="0" applyNumberFormat="1" applyFont="1" applyFill="1" applyBorder="1" applyAlignment="1">
      <alignment horizontal="left" vertical="center" wrapText="1"/>
    </xf>
    <xf numFmtId="4" fontId="11" fillId="9" borderId="1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13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49" fontId="6" fillId="0" borderId="0" xfId="0" applyNumberFormat="1" applyFont="1" applyAlignment="1">
      <alignment wrapText="1"/>
    </xf>
    <xf numFmtId="0" fontId="5" fillId="9" borderId="1" xfId="0" applyFont="1" applyFill="1" applyBorder="1" applyAlignment="1">
      <alignment horizontal="center" vertical="center" wrapText="1"/>
    </xf>
    <xf numFmtId="4" fontId="11" fillId="9" borderId="1" xfId="0" applyNumberFormat="1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2" fontId="17" fillId="11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center" vertical="center" wrapText="1"/>
    </xf>
    <xf numFmtId="2" fontId="18" fillId="11" borderId="1" xfId="0" applyNumberFormat="1" applyFont="1" applyFill="1" applyBorder="1" applyAlignment="1">
      <alignment horizontal="left" vertical="center" wrapText="1"/>
    </xf>
    <xf numFmtId="2" fontId="19" fillId="11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left" vertical="center" wrapText="1"/>
    </xf>
    <xf numFmtId="2" fontId="17" fillId="12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left" vertical="center" wrapText="1"/>
    </xf>
    <xf numFmtId="0" fontId="10" fillId="10" borderId="1" xfId="0" applyFont="1" applyFill="1" applyBorder="1" applyAlignment="1">
      <alignment horizontal="center" vertical="center"/>
    </xf>
    <xf numFmtId="4" fontId="11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AE2936EA-8FE9-4989-827A-8D1A3EC6D6E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123"/>
  <sheetViews>
    <sheetView tabSelected="1" zoomScale="115" zoomScaleNormal="115" zoomScaleSheetLayoutView="100" workbookViewId="0">
      <selection activeCell="N6" sqref="N6"/>
    </sheetView>
  </sheetViews>
  <sheetFormatPr defaultColWidth="8.7109375" defaultRowHeight="15" x14ac:dyDescent="0.2"/>
  <cols>
    <col min="1" max="1" width="8.7109375" style="1"/>
    <col min="2" max="2" width="62.85546875" style="19" customWidth="1"/>
    <col min="3" max="6" width="14" style="22" customWidth="1"/>
    <col min="7" max="7" width="12.85546875" style="1" customWidth="1"/>
    <col min="8" max="8" width="8.7109375" style="1" hidden="1" customWidth="1"/>
    <col min="9" max="16384" width="8.7109375" style="1"/>
  </cols>
  <sheetData>
    <row r="1" spans="1:8" s="2" customFormat="1" ht="56.25" customHeight="1" x14ac:dyDescent="0.25">
      <c r="A1" s="55" t="s">
        <v>30</v>
      </c>
      <c r="B1" s="55"/>
      <c r="C1" s="55"/>
      <c r="D1" s="55"/>
      <c r="E1" s="55"/>
      <c r="F1" s="55"/>
      <c r="G1" s="55"/>
    </row>
    <row r="2" spans="1:8" ht="24.75" customHeight="1" x14ac:dyDescent="0.2">
      <c r="A2" s="59" t="s">
        <v>4</v>
      </c>
      <c r="B2" s="59"/>
      <c r="C2" s="59"/>
      <c r="D2" s="59"/>
      <c r="E2" s="59"/>
      <c r="F2" s="59"/>
      <c r="G2" s="59"/>
    </row>
    <row r="3" spans="1:8" ht="28.9" customHeight="1" x14ac:dyDescent="0.2">
      <c r="A3" s="60" t="s">
        <v>2</v>
      </c>
      <c r="B3" s="60"/>
      <c r="C3" s="61"/>
      <c r="D3" s="61"/>
      <c r="E3" s="61"/>
      <c r="F3" s="61"/>
      <c r="G3" s="61"/>
      <c r="H3" s="3" t="s">
        <v>3</v>
      </c>
    </row>
    <row r="4" spans="1:8" ht="47.45" customHeight="1" x14ac:dyDescent="0.2">
      <c r="A4" s="63" t="s">
        <v>19</v>
      </c>
      <c r="B4" s="63"/>
      <c r="C4" s="63"/>
      <c r="D4" s="63"/>
      <c r="E4" s="63"/>
      <c r="F4" s="63"/>
      <c r="G4" s="63"/>
    </row>
    <row r="5" spans="1:8" s="6" customFormat="1" ht="58.5" customHeight="1" x14ac:dyDescent="0.25">
      <c r="A5" s="56" t="s">
        <v>7</v>
      </c>
      <c r="B5" s="4" t="s">
        <v>8</v>
      </c>
      <c r="C5" s="5" t="s">
        <v>9</v>
      </c>
      <c r="D5" s="5" t="s">
        <v>5</v>
      </c>
      <c r="E5" s="5" t="s">
        <v>6</v>
      </c>
      <c r="F5" s="5" t="s">
        <v>10</v>
      </c>
      <c r="G5" s="5" t="s">
        <v>13</v>
      </c>
    </row>
    <row r="6" spans="1:8" s="6" customFormat="1" ht="49.5" customHeight="1" x14ac:dyDescent="0.25">
      <c r="A6" s="56"/>
      <c r="B6" s="57" t="s">
        <v>36</v>
      </c>
      <c r="C6" s="57"/>
      <c r="D6" s="57"/>
      <c r="E6" s="57"/>
      <c r="F6" s="57"/>
      <c r="G6" s="57"/>
    </row>
    <row r="7" spans="1:8" ht="21" customHeight="1" x14ac:dyDescent="0.2">
      <c r="A7" s="7">
        <v>1</v>
      </c>
      <c r="B7" s="4">
        <v>2</v>
      </c>
      <c r="C7" s="5">
        <v>3</v>
      </c>
      <c r="D7" s="7">
        <v>4</v>
      </c>
      <c r="E7" s="5">
        <v>5</v>
      </c>
      <c r="F7" s="5">
        <v>6</v>
      </c>
      <c r="G7" s="5">
        <v>7</v>
      </c>
    </row>
    <row r="8" spans="1:8" ht="24" customHeight="1" x14ac:dyDescent="0.2">
      <c r="A8" s="36"/>
      <c r="B8" s="37" t="s">
        <v>20</v>
      </c>
      <c r="C8" s="36"/>
      <c r="D8" s="36"/>
      <c r="E8" s="8"/>
      <c r="F8" s="8"/>
      <c r="G8" s="9"/>
    </row>
    <row r="9" spans="1:8" ht="20.25" customHeight="1" x14ac:dyDescent="0.2">
      <c r="A9" s="38">
        <v>1</v>
      </c>
      <c r="B9" s="34" t="s">
        <v>37</v>
      </c>
      <c r="C9" s="35" t="s">
        <v>16</v>
      </c>
      <c r="D9" s="39">
        <v>2</v>
      </c>
      <c r="E9" s="10"/>
      <c r="F9" s="11">
        <f>ROUND(D9*E9,2)</f>
        <v>0</v>
      </c>
      <c r="G9" s="12"/>
    </row>
    <row r="10" spans="1:8" ht="20.25" customHeight="1" x14ac:dyDescent="0.2">
      <c r="A10" s="38">
        <v>2</v>
      </c>
      <c r="B10" s="34" t="s">
        <v>38</v>
      </c>
      <c r="C10" s="35" t="s">
        <v>16</v>
      </c>
      <c r="D10" s="39">
        <v>15.1</v>
      </c>
      <c r="E10" s="10"/>
      <c r="F10" s="11">
        <f>ROUND(D10*E10,2)</f>
        <v>0</v>
      </c>
      <c r="G10" s="12"/>
    </row>
    <row r="11" spans="1:8" ht="20.25" customHeight="1" x14ac:dyDescent="0.2">
      <c r="A11" s="38">
        <v>3</v>
      </c>
      <c r="B11" s="40" t="s">
        <v>39</v>
      </c>
      <c r="C11" s="33" t="s">
        <v>16</v>
      </c>
      <c r="D11" s="39">
        <v>7.25</v>
      </c>
      <c r="E11" s="10"/>
      <c r="F11" s="11">
        <f>ROUND(D11*E11,2)</f>
        <v>0</v>
      </c>
      <c r="G11" s="12"/>
    </row>
    <row r="12" spans="1:8" ht="20.25" customHeight="1" x14ac:dyDescent="0.2">
      <c r="A12" s="41">
        <v>4</v>
      </c>
      <c r="B12" s="34" t="s">
        <v>40</v>
      </c>
      <c r="C12" s="35" t="s">
        <v>15</v>
      </c>
      <c r="D12" s="39">
        <v>1</v>
      </c>
      <c r="E12" s="10"/>
      <c r="F12" s="11">
        <f t="shared" ref="F12:F104" si="0">ROUND(D12*E12,2)</f>
        <v>0</v>
      </c>
      <c r="G12" s="12"/>
    </row>
    <row r="13" spans="1:8" ht="20.25" customHeight="1" x14ac:dyDescent="0.2">
      <c r="A13" s="38">
        <v>5</v>
      </c>
      <c r="B13" s="34" t="s">
        <v>41</v>
      </c>
      <c r="C13" s="35" t="s">
        <v>21</v>
      </c>
      <c r="D13" s="39">
        <v>1</v>
      </c>
      <c r="E13" s="10"/>
      <c r="F13" s="11">
        <f t="shared" si="0"/>
        <v>0</v>
      </c>
      <c r="G13" s="12"/>
    </row>
    <row r="14" spans="1:8" ht="20.25" customHeight="1" x14ac:dyDescent="0.2">
      <c r="A14" s="38">
        <v>6</v>
      </c>
      <c r="B14" s="34" t="s">
        <v>42</v>
      </c>
      <c r="C14" s="35" t="s">
        <v>15</v>
      </c>
      <c r="D14" s="39">
        <v>1</v>
      </c>
      <c r="E14" s="10"/>
      <c r="F14" s="11">
        <f t="shared" si="0"/>
        <v>0</v>
      </c>
      <c r="G14" s="12"/>
    </row>
    <row r="15" spans="1:8" ht="20.25" customHeight="1" x14ac:dyDescent="0.2">
      <c r="A15" s="38">
        <v>7</v>
      </c>
      <c r="B15" s="34" t="s">
        <v>31</v>
      </c>
      <c r="C15" s="35" t="s">
        <v>15</v>
      </c>
      <c r="D15" s="39">
        <v>1</v>
      </c>
      <c r="E15" s="10"/>
      <c r="F15" s="11">
        <f t="shared" si="0"/>
        <v>0</v>
      </c>
      <c r="G15" s="12"/>
    </row>
    <row r="16" spans="1:8" ht="20.25" customHeight="1" x14ac:dyDescent="0.2">
      <c r="A16" s="38">
        <v>8</v>
      </c>
      <c r="B16" s="34" t="s">
        <v>32</v>
      </c>
      <c r="C16" s="35" t="s">
        <v>15</v>
      </c>
      <c r="D16" s="39">
        <v>3</v>
      </c>
      <c r="E16" s="10"/>
      <c r="F16" s="11">
        <f t="shared" si="0"/>
        <v>0</v>
      </c>
      <c r="G16" s="12"/>
    </row>
    <row r="17" spans="1:7" ht="20.25" customHeight="1" x14ac:dyDescent="0.2">
      <c r="A17" s="38">
        <v>9</v>
      </c>
      <c r="B17" s="42" t="s">
        <v>43</v>
      </c>
      <c r="C17" s="43" t="s">
        <v>21</v>
      </c>
      <c r="D17" s="39">
        <v>1</v>
      </c>
      <c r="E17" s="10"/>
      <c r="F17" s="11">
        <f t="shared" si="0"/>
        <v>0</v>
      </c>
      <c r="G17" s="12"/>
    </row>
    <row r="18" spans="1:7" ht="21.75" customHeight="1" x14ac:dyDescent="0.2">
      <c r="A18" s="36"/>
      <c r="B18" s="37" t="s">
        <v>44</v>
      </c>
      <c r="C18" s="36"/>
      <c r="D18" s="36"/>
      <c r="E18" s="52"/>
      <c r="F18" s="53"/>
      <c r="G18" s="54"/>
    </row>
    <row r="19" spans="1:7" ht="23.25" customHeight="1" x14ac:dyDescent="0.2">
      <c r="A19" s="41">
        <v>10</v>
      </c>
      <c r="B19" s="44" t="s">
        <v>45</v>
      </c>
      <c r="C19" s="39" t="s">
        <v>16</v>
      </c>
      <c r="D19" s="39">
        <v>7.25</v>
      </c>
      <c r="E19" s="10"/>
      <c r="F19" s="11">
        <f t="shared" si="0"/>
        <v>0</v>
      </c>
      <c r="G19" s="12"/>
    </row>
    <row r="20" spans="1:7" ht="24" customHeight="1" x14ac:dyDescent="0.2">
      <c r="A20" s="41">
        <v>11</v>
      </c>
      <c r="B20" s="45" t="s">
        <v>46</v>
      </c>
      <c r="C20" s="39" t="s">
        <v>17</v>
      </c>
      <c r="D20" s="39">
        <v>225</v>
      </c>
      <c r="E20" s="10"/>
      <c r="F20" s="11">
        <f t="shared" si="0"/>
        <v>0</v>
      </c>
      <c r="G20" s="12"/>
    </row>
    <row r="21" spans="1:7" ht="24" customHeight="1" x14ac:dyDescent="0.2">
      <c r="A21" s="41">
        <v>12</v>
      </c>
      <c r="B21" s="45" t="s">
        <v>47</v>
      </c>
      <c r="C21" s="39" t="s">
        <v>18</v>
      </c>
      <c r="D21" s="39">
        <v>6</v>
      </c>
      <c r="E21" s="10"/>
      <c r="F21" s="11">
        <f t="shared" si="0"/>
        <v>0</v>
      </c>
      <c r="G21" s="12"/>
    </row>
    <row r="22" spans="1:7" ht="24" customHeight="1" x14ac:dyDescent="0.2">
      <c r="A22" s="41">
        <v>13</v>
      </c>
      <c r="B22" s="44" t="s">
        <v>48</v>
      </c>
      <c r="C22" s="39" t="s">
        <v>16</v>
      </c>
      <c r="D22" s="39">
        <v>10.48</v>
      </c>
      <c r="E22" s="10"/>
      <c r="F22" s="11">
        <f t="shared" si="0"/>
        <v>0</v>
      </c>
      <c r="G22" s="12"/>
    </row>
    <row r="23" spans="1:7" ht="24" customHeight="1" x14ac:dyDescent="0.2">
      <c r="A23" s="41">
        <v>14</v>
      </c>
      <c r="B23" s="45" t="s">
        <v>49</v>
      </c>
      <c r="C23" s="39" t="s">
        <v>50</v>
      </c>
      <c r="D23" s="39">
        <v>36</v>
      </c>
      <c r="E23" s="10"/>
      <c r="F23" s="11">
        <f t="shared" si="0"/>
        <v>0</v>
      </c>
      <c r="G23" s="12"/>
    </row>
    <row r="24" spans="1:7" ht="38.25" customHeight="1" x14ac:dyDescent="0.2">
      <c r="A24" s="41">
        <v>15</v>
      </c>
      <c r="B24" s="44" t="s">
        <v>51</v>
      </c>
      <c r="C24" s="39" t="s">
        <v>16</v>
      </c>
      <c r="D24" s="39">
        <v>7.25</v>
      </c>
      <c r="E24" s="10"/>
      <c r="F24" s="11">
        <f t="shared" si="0"/>
        <v>0</v>
      </c>
      <c r="G24" s="12"/>
    </row>
    <row r="25" spans="1:7" ht="24" customHeight="1" x14ac:dyDescent="0.2">
      <c r="A25" s="41">
        <v>16</v>
      </c>
      <c r="B25" s="45" t="s">
        <v>52</v>
      </c>
      <c r="C25" s="39" t="s">
        <v>16</v>
      </c>
      <c r="D25" s="39">
        <v>7.98</v>
      </c>
      <c r="E25" s="10"/>
      <c r="F25" s="11">
        <f t="shared" ref="F25" si="1">ROUND(D25*E25,2)</f>
        <v>0</v>
      </c>
      <c r="G25" s="12"/>
    </row>
    <row r="26" spans="1:7" ht="24" customHeight="1" x14ac:dyDescent="0.2">
      <c r="A26" s="41">
        <v>17</v>
      </c>
      <c r="B26" s="45" t="s">
        <v>53</v>
      </c>
      <c r="C26" s="39" t="s">
        <v>17</v>
      </c>
      <c r="D26" s="39">
        <v>50.75</v>
      </c>
      <c r="E26" s="10"/>
      <c r="F26" s="11">
        <f t="shared" ref="F26" si="2">ROUND(D26*E26,2)</f>
        <v>0</v>
      </c>
      <c r="G26" s="12"/>
    </row>
    <row r="27" spans="1:7" ht="24" customHeight="1" x14ac:dyDescent="0.2">
      <c r="A27" s="41">
        <v>18</v>
      </c>
      <c r="B27" s="44" t="s">
        <v>54</v>
      </c>
      <c r="C27" s="39" t="s">
        <v>16</v>
      </c>
      <c r="D27" s="39">
        <v>7.25</v>
      </c>
      <c r="E27" s="10"/>
      <c r="F27" s="11">
        <f>ROUND(D27*E27,2)</f>
        <v>0</v>
      </c>
      <c r="G27" s="12"/>
    </row>
    <row r="28" spans="1:7" ht="24" customHeight="1" x14ac:dyDescent="0.2">
      <c r="A28" s="41">
        <v>19</v>
      </c>
      <c r="B28" s="45" t="s">
        <v>55</v>
      </c>
      <c r="C28" s="39" t="s">
        <v>17</v>
      </c>
      <c r="D28" s="39">
        <v>2</v>
      </c>
      <c r="E28" s="10"/>
      <c r="F28" s="11">
        <f t="shared" ref="F28:F49" si="3">ROUND(D28*E28,2)</f>
        <v>0</v>
      </c>
      <c r="G28" s="12"/>
    </row>
    <row r="29" spans="1:7" ht="22.5" customHeight="1" x14ac:dyDescent="0.2">
      <c r="A29" s="36"/>
      <c r="B29" s="37" t="s">
        <v>56</v>
      </c>
      <c r="C29" s="36"/>
      <c r="D29" s="36"/>
      <c r="E29" s="52"/>
      <c r="F29" s="53"/>
      <c r="G29" s="54"/>
    </row>
    <row r="30" spans="1:7" ht="24" customHeight="1" x14ac:dyDescent="0.2">
      <c r="A30" s="38">
        <v>20</v>
      </c>
      <c r="B30" s="46" t="s">
        <v>57</v>
      </c>
      <c r="C30" s="41" t="s">
        <v>16</v>
      </c>
      <c r="D30" s="41">
        <v>15.63</v>
      </c>
      <c r="E30" s="10"/>
      <c r="F30" s="11">
        <f t="shared" si="3"/>
        <v>0</v>
      </c>
      <c r="G30" s="12"/>
    </row>
    <row r="31" spans="1:7" ht="24" customHeight="1" x14ac:dyDescent="0.2">
      <c r="A31" s="38">
        <v>21</v>
      </c>
      <c r="B31" s="47" t="s">
        <v>58</v>
      </c>
      <c r="C31" s="41" t="s">
        <v>15</v>
      </c>
      <c r="D31" s="48">
        <v>131</v>
      </c>
      <c r="E31" s="10"/>
      <c r="F31" s="11">
        <f t="shared" si="3"/>
        <v>0</v>
      </c>
      <c r="G31" s="12"/>
    </row>
    <row r="32" spans="1:7" ht="24" customHeight="1" x14ac:dyDescent="0.2">
      <c r="A32" s="38">
        <v>22</v>
      </c>
      <c r="B32" s="47" t="s">
        <v>59</v>
      </c>
      <c r="C32" s="41" t="s">
        <v>17</v>
      </c>
      <c r="D32" s="48">
        <v>90</v>
      </c>
      <c r="E32" s="10"/>
      <c r="F32" s="11">
        <f t="shared" si="3"/>
        <v>0</v>
      </c>
      <c r="G32" s="12"/>
    </row>
    <row r="33" spans="1:7" ht="24" customHeight="1" x14ac:dyDescent="0.2">
      <c r="A33" s="41">
        <v>23</v>
      </c>
      <c r="B33" s="44" t="s">
        <v>60</v>
      </c>
      <c r="C33" s="39" t="s">
        <v>16</v>
      </c>
      <c r="D33" s="39">
        <v>31.26</v>
      </c>
      <c r="E33" s="10"/>
      <c r="F33" s="11">
        <f t="shared" si="3"/>
        <v>0</v>
      </c>
      <c r="G33" s="12"/>
    </row>
    <row r="34" spans="1:7" ht="24" customHeight="1" x14ac:dyDescent="0.2">
      <c r="A34" s="41">
        <v>24</v>
      </c>
      <c r="B34" s="45" t="s">
        <v>61</v>
      </c>
      <c r="C34" s="39" t="s">
        <v>18</v>
      </c>
      <c r="D34" s="39">
        <v>13</v>
      </c>
      <c r="E34" s="10"/>
      <c r="F34" s="11">
        <f t="shared" si="3"/>
        <v>0</v>
      </c>
      <c r="G34" s="12"/>
    </row>
    <row r="35" spans="1:7" ht="52.5" customHeight="1" x14ac:dyDescent="0.2">
      <c r="A35" s="41">
        <v>25</v>
      </c>
      <c r="B35" s="44" t="s">
        <v>62</v>
      </c>
      <c r="C35" s="39" t="s">
        <v>16</v>
      </c>
      <c r="D35" s="39">
        <v>31.26</v>
      </c>
      <c r="E35" s="10"/>
      <c r="F35" s="11">
        <f t="shared" si="3"/>
        <v>0</v>
      </c>
      <c r="G35" s="12"/>
    </row>
    <row r="36" spans="1:7" ht="24" customHeight="1" x14ac:dyDescent="0.2">
      <c r="A36" s="41">
        <v>26</v>
      </c>
      <c r="B36" s="45" t="s">
        <v>63</v>
      </c>
      <c r="C36" s="39" t="s">
        <v>15</v>
      </c>
      <c r="D36" s="39">
        <v>13</v>
      </c>
      <c r="E36" s="10"/>
      <c r="F36" s="11">
        <f t="shared" si="3"/>
        <v>0</v>
      </c>
      <c r="G36" s="12"/>
    </row>
    <row r="37" spans="1:7" ht="45.75" customHeight="1" x14ac:dyDescent="0.2">
      <c r="A37" s="41">
        <v>27</v>
      </c>
      <c r="B37" s="45" t="s">
        <v>64</v>
      </c>
      <c r="C37" s="39" t="s">
        <v>17</v>
      </c>
      <c r="D37" s="39">
        <v>550</v>
      </c>
      <c r="E37" s="10"/>
      <c r="F37" s="11">
        <f t="shared" si="3"/>
        <v>0</v>
      </c>
      <c r="G37" s="12"/>
    </row>
    <row r="38" spans="1:7" ht="24" customHeight="1" x14ac:dyDescent="0.2">
      <c r="A38" s="41">
        <v>28</v>
      </c>
      <c r="B38" s="44" t="s">
        <v>60</v>
      </c>
      <c r="C38" s="39" t="s">
        <v>16</v>
      </c>
      <c r="D38" s="39">
        <v>31.26</v>
      </c>
      <c r="E38" s="10"/>
      <c r="F38" s="11">
        <f t="shared" si="3"/>
        <v>0</v>
      </c>
      <c r="G38" s="12"/>
    </row>
    <row r="39" spans="1:7" ht="24" customHeight="1" x14ac:dyDescent="0.2">
      <c r="A39" s="41">
        <v>29</v>
      </c>
      <c r="B39" s="45" t="s">
        <v>61</v>
      </c>
      <c r="C39" s="39" t="s">
        <v>18</v>
      </c>
      <c r="D39" s="39">
        <v>6.3</v>
      </c>
      <c r="E39" s="10"/>
      <c r="F39" s="11">
        <f t="shared" si="3"/>
        <v>0</v>
      </c>
      <c r="G39" s="12"/>
    </row>
    <row r="40" spans="1:7" ht="24" customHeight="1" x14ac:dyDescent="0.2">
      <c r="A40" s="41">
        <v>30</v>
      </c>
      <c r="B40" s="44" t="s">
        <v>65</v>
      </c>
      <c r="C40" s="39" t="s">
        <v>16</v>
      </c>
      <c r="D40" s="39">
        <v>31.26</v>
      </c>
      <c r="E40" s="10"/>
      <c r="F40" s="11">
        <f t="shared" si="3"/>
        <v>0</v>
      </c>
      <c r="G40" s="12"/>
    </row>
    <row r="41" spans="1:7" ht="24" customHeight="1" x14ac:dyDescent="0.2">
      <c r="A41" s="41">
        <v>31</v>
      </c>
      <c r="B41" s="45" t="s">
        <v>66</v>
      </c>
      <c r="C41" s="39" t="s">
        <v>16</v>
      </c>
      <c r="D41" s="39">
        <v>34.39</v>
      </c>
      <c r="E41" s="10"/>
      <c r="F41" s="11">
        <f t="shared" si="3"/>
        <v>0</v>
      </c>
      <c r="G41" s="12"/>
    </row>
    <row r="42" spans="1:7" ht="24" customHeight="1" x14ac:dyDescent="0.2">
      <c r="A42" s="41">
        <v>32</v>
      </c>
      <c r="B42" s="45" t="s">
        <v>53</v>
      </c>
      <c r="C42" s="39" t="s">
        <v>17</v>
      </c>
      <c r="D42" s="39">
        <v>218.82</v>
      </c>
      <c r="E42" s="10"/>
      <c r="F42" s="11">
        <f t="shared" si="3"/>
        <v>0</v>
      </c>
      <c r="G42" s="12"/>
    </row>
    <row r="43" spans="1:7" ht="24" customHeight="1" x14ac:dyDescent="0.2">
      <c r="A43" s="41">
        <v>33</v>
      </c>
      <c r="B43" s="45" t="s">
        <v>67</v>
      </c>
      <c r="C43" s="39" t="s">
        <v>17</v>
      </c>
      <c r="D43" s="39">
        <v>4</v>
      </c>
      <c r="E43" s="10"/>
      <c r="F43" s="11">
        <f t="shared" si="3"/>
        <v>0</v>
      </c>
      <c r="G43" s="12"/>
    </row>
    <row r="44" spans="1:7" ht="20.25" customHeight="1" x14ac:dyDescent="0.2">
      <c r="A44" s="36"/>
      <c r="B44" s="37" t="s">
        <v>68</v>
      </c>
      <c r="C44" s="36"/>
      <c r="D44" s="36"/>
      <c r="E44" s="52"/>
      <c r="F44" s="53"/>
      <c r="G44" s="54"/>
    </row>
    <row r="45" spans="1:7" ht="24" customHeight="1" x14ac:dyDescent="0.2">
      <c r="A45" s="41">
        <v>34</v>
      </c>
      <c r="B45" s="44" t="s">
        <v>69</v>
      </c>
      <c r="C45" s="39" t="s">
        <v>16</v>
      </c>
      <c r="D45" s="39">
        <v>55.85</v>
      </c>
      <c r="E45" s="10"/>
      <c r="F45" s="11">
        <f t="shared" si="3"/>
        <v>0</v>
      </c>
      <c r="G45" s="12"/>
    </row>
    <row r="46" spans="1:7" ht="24" customHeight="1" x14ac:dyDescent="0.2">
      <c r="A46" s="41">
        <v>35</v>
      </c>
      <c r="B46" s="45" t="s">
        <v>70</v>
      </c>
      <c r="C46" s="39" t="s">
        <v>15</v>
      </c>
      <c r="D46" s="39">
        <v>14</v>
      </c>
      <c r="E46" s="10"/>
      <c r="F46" s="11">
        <f t="shared" si="3"/>
        <v>0</v>
      </c>
      <c r="G46" s="12"/>
    </row>
    <row r="47" spans="1:7" ht="34.5" customHeight="1" x14ac:dyDescent="0.2">
      <c r="A47" s="41">
        <v>36</v>
      </c>
      <c r="B47" s="45" t="s">
        <v>71</v>
      </c>
      <c r="C47" s="39" t="s">
        <v>15</v>
      </c>
      <c r="D47" s="39">
        <v>80</v>
      </c>
      <c r="E47" s="10"/>
      <c r="F47" s="11">
        <f t="shared" si="3"/>
        <v>0</v>
      </c>
      <c r="G47" s="12"/>
    </row>
    <row r="48" spans="1:7" ht="34.5" customHeight="1" x14ac:dyDescent="0.2">
      <c r="A48" s="41">
        <v>37</v>
      </c>
      <c r="B48" s="45" t="s">
        <v>72</v>
      </c>
      <c r="C48" s="39" t="s">
        <v>15</v>
      </c>
      <c r="D48" s="39">
        <v>85</v>
      </c>
      <c r="E48" s="10"/>
      <c r="F48" s="11">
        <f t="shared" si="3"/>
        <v>0</v>
      </c>
      <c r="G48" s="12"/>
    </row>
    <row r="49" spans="1:7" ht="24" customHeight="1" x14ac:dyDescent="0.2">
      <c r="A49" s="41">
        <v>38</v>
      </c>
      <c r="B49" s="45" t="s">
        <v>73</v>
      </c>
      <c r="C49" s="39" t="s">
        <v>15</v>
      </c>
      <c r="D49" s="39">
        <v>16</v>
      </c>
      <c r="E49" s="10"/>
      <c r="F49" s="11">
        <f t="shared" si="3"/>
        <v>0</v>
      </c>
      <c r="G49" s="12"/>
    </row>
    <row r="50" spans="1:7" ht="31.5" customHeight="1" x14ac:dyDescent="0.2">
      <c r="A50" s="41">
        <v>39</v>
      </c>
      <c r="B50" s="45" t="s">
        <v>74</v>
      </c>
      <c r="C50" s="39" t="s">
        <v>15</v>
      </c>
      <c r="D50" s="39">
        <v>159</v>
      </c>
      <c r="E50" s="10"/>
      <c r="F50" s="11">
        <f t="shared" ref="F50" si="4">ROUND(D50*E50,2)</f>
        <v>0</v>
      </c>
      <c r="G50" s="12"/>
    </row>
    <row r="51" spans="1:7" ht="22.5" customHeight="1" x14ac:dyDescent="0.2">
      <c r="A51" s="36"/>
      <c r="B51" s="37" t="s">
        <v>75</v>
      </c>
      <c r="C51" s="36"/>
      <c r="D51" s="36"/>
      <c r="E51" s="52"/>
      <c r="F51" s="53"/>
      <c r="G51" s="54"/>
    </row>
    <row r="52" spans="1:7" ht="24" customHeight="1" x14ac:dyDescent="0.2">
      <c r="A52" s="41">
        <v>40</v>
      </c>
      <c r="B52" s="42" t="s">
        <v>76</v>
      </c>
      <c r="C52" s="43" t="s">
        <v>21</v>
      </c>
      <c r="D52" s="39">
        <v>1</v>
      </c>
      <c r="E52" s="10"/>
      <c r="F52" s="11">
        <f t="shared" ref="F52:F61" si="5">ROUND(D52*E52,2)</f>
        <v>0</v>
      </c>
      <c r="G52" s="12"/>
    </row>
    <row r="53" spans="1:7" ht="24" customHeight="1" x14ac:dyDescent="0.2">
      <c r="A53" s="41">
        <v>41</v>
      </c>
      <c r="B53" s="49" t="s">
        <v>77</v>
      </c>
      <c r="C53" s="43" t="s">
        <v>78</v>
      </c>
      <c r="D53" s="39">
        <v>16</v>
      </c>
      <c r="E53" s="10"/>
      <c r="F53" s="11">
        <f t="shared" si="5"/>
        <v>0</v>
      </c>
      <c r="G53" s="12"/>
    </row>
    <row r="54" spans="1:7" ht="24" customHeight="1" x14ac:dyDescent="0.2">
      <c r="A54" s="41">
        <v>42</v>
      </c>
      <c r="B54" s="49" t="s">
        <v>79</v>
      </c>
      <c r="C54" s="43" t="s">
        <v>80</v>
      </c>
      <c r="D54" s="39">
        <v>1</v>
      </c>
      <c r="E54" s="10"/>
      <c r="F54" s="11">
        <f t="shared" si="5"/>
        <v>0</v>
      </c>
      <c r="G54" s="12"/>
    </row>
    <row r="55" spans="1:7" ht="24" customHeight="1" x14ac:dyDescent="0.2">
      <c r="A55" s="41">
        <v>43</v>
      </c>
      <c r="B55" s="42" t="s">
        <v>81</v>
      </c>
      <c r="C55" s="43" t="s">
        <v>21</v>
      </c>
      <c r="D55" s="39">
        <v>1</v>
      </c>
      <c r="E55" s="10"/>
      <c r="F55" s="11">
        <f t="shared" si="5"/>
        <v>0</v>
      </c>
      <c r="G55" s="12"/>
    </row>
    <row r="56" spans="1:7" ht="24" customHeight="1" x14ac:dyDescent="0.2">
      <c r="A56" s="41">
        <v>44</v>
      </c>
      <c r="B56" s="49" t="s">
        <v>77</v>
      </c>
      <c r="C56" s="43" t="s">
        <v>78</v>
      </c>
      <c r="D56" s="39">
        <v>7</v>
      </c>
      <c r="E56" s="10"/>
      <c r="F56" s="11">
        <f t="shared" si="5"/>
        <v>0</v>
      </c>
      <c r="G56" s="12"/>
    </row>
    <row r="57" spans="1:7" ht="24" customHeight="1" x14ac:dyDescent="0.2">
      <c r="A57" s="41">
        <v>45</v>
      </c>
      <c r="B57" s="49" t="s">
        <v>79</v>
      </c>
      <c r="C57" s="43" t="s">
        <v>80</v>
      </c>
      <c r="D57" s="39">
        <v>1</v>
      </c>
      <c r="E57" s="10"/>
      <c r="F57" s="11">
        <f t="shared" si="5"/>
        <v>0</v>
      </c>
      <c r="G57" s="12"/>
    </row>
    <row r="58" spans="1:7" ht="24" customHeight="1" x14ac:dyDescent="0.2">
      <c r="A58" s="41">
        <v>46</v>
      </c>
      <c r="B58" s="44" t="s">
        <v>82</v>
      </c>
      <c r="C58" s="43" t="s">
        <v>15</v>
      </c>
      <c r="D58" s="39">
        <v>1</v>
      </c>
      <c r="E58" s="10"/>
      <c r="F58" s="11">
        <f t="shared" si="5"/>
        <v>0</v>
      </c>
      <c r="G58" s="12"/>
    </row>
    <row r="59" spans="1:7" ht="24" customHeight="1" x14ac:dyDescent="0.2">
      <c r="A59" s="41">
        <v>47</v>
      </c>
      <c r="B59" s="45" t="s">
        <v>83</v>
      </c>
      <c r="C59" s="43" t="s">
        <v>15</v>
      </c>
      <c r="D59" s="39">
        <v>1</v>
      </c>
      <c r="E59" s="10"/>
      <c r="F59" s="11">
        <f t="shared" si="5"/>
        <v>0</v>
      </c>
      <c r="G59" s="12"/>
    </row>
    <row r="60" spans="1:7" ht="24" customHeight="1" x14ac:dyDescent="0.2">
      <c r="A60" s="41">
        <v>48</v>
      </c>
      <c r="B60" s="42" t="s">
        <v>84</v>
      </c>
      <c r="C60" s="43" t="s">
        <v>15</v>
      </c>
      <c r="D60" s="39">
        <v>1</v>
      </c>
      <c r="E60" s="10"/>
      <c r="F60" s="11">
        <f t="shared" si="5"/>
        <v>0</v>
      </c>
      <c r="G60" s="12"/>
    </row>
    <row r="61" spans="1:7" ht="24" customHeight="1" x14ac:dyDescent="0.2">
      <c r="A61" s="41">
        <v>49</v>
      </c>
      <c r="B61" s="49" t="s">
        <v>85</v>
      </c>
      <c r="C61" s="43" t="s">
        <v>15</v>
      </c>
      <c r="D61" s="39">
        <v>1</v>
      </c>
      <c r="E61" s="10"/>
      <c r="F61" s="11">
        <f t="shared" si="5"/>
        <v>0</v>
      </c>
      <c r="G61" s="12"/>
    </row>
    <row r="62" spans="1:7" ht="24" customHeight="1" x14ac:dyDescent="0.2">
      <c r="A62" s="41">
        <v>50</v>
      </c>
      <c r="B62" s="42" t="s">
        <v>86</v>
      </c>
      <c r="C62" s="43" t="s">
        <v>15</v>
      </c>
      <c r="D62" s="39">
        <v>1</v>
      </c>
      <c r="E62" s="10"/>
      <c r="F62" s="11">
        <f t="shared" ref="F62" si="6">ROUND(D62*E62,2)</f>
        <v>0</v>
      </c>
      <c r="G62" s="12"/>
    </row>
    <row r="63" spans="1:7" ht="24" customHeight="1" x14ac:dyDescent="0.2">
      <c r="A63" s="41">
        <v>51</v>
      </c>
      <c r="B63" s="49" t="s">
        <v>87</v>
      </c>
      <c r="C63" s="43" t="s">
        <v>15</v>
      </c>
      <c r="D63" s="39">
        <v>1</v>
      </c>
      <c r="E63" s="10"/>
      <c r="F63" s="11">
        <f t="shared" ref="F63:F84" si="7">ROUND(D63*E63,2)</f>
        <v>0</v>
      </c>
      <c r="G63" s="12"/>
    </row>
    <row r="64" spans="1:7" ht="24" customHeight="1" x14ac:dyDescent="0.2">
      <c r="A64" s="41">
        <v>52</v>
      </c>
      <c r="B64" s="44" t="s">
        <v>88</v>
      </c>
      <c r="C64" s="43" t="s">
        <v>15</v>
      </c>
      <c r="D64" s="39">
        <v>4</v>
      </c>
      <c r="E64" s="10"/>
      <c r="F64" s="11">
        <f t="shared" si="7"/>
        <v>0</v>
      </c>
      <c r="G64" s="12"/>
    </row>
    <row r="65" spans="1:7" ht="33.75" customHeight="1" x14ac:dyDescent="0.2">
      <c r="A65" s="41">
        <v>53</v>
      </c>
      <c r="B65" s="45" t="s">
        <v>89</v>
      </c>
      <c r="C65" s="43" t="s">
        <v>15</v>
      </c>
      <c r="D65" s="39">
        <v>1</v>
      </c>
      <c r="E65" s="10"/>
      <c r="F65" s="11">
        <f t="shared" si="7"/>
        <v>0</v>
      </c>
      <c r="G65" s="12"/>
    </row>
    <row r="66" spans="1:7" ht="33.75" customHeight="1" x14ac:dyDescent="0.2">
      <c r="A66" s="41">
        <v>54</v>
      </c>
      <c r="B66" s="45" t="s">
        <v>90</v>
      </c>
      <c r="C66" s="43" t="s">
        <v>15</v>
      </c>
      <c r="D66" s="39">
        <v>1</v>
      </c>
      <c r="E66" s="10"/>
      <c r="F66" s="11">
        <f t="shared" si="7"/>
        <v>0</v>
      </c>
      <c r="G66" s="12"/>
    </row>
    <row r="67" spans="1:7" ht="24" customHeight="1" x14ac:dyDescent="0.2">
      <c r="A67" s="41">
        <v>55</v>
      </c>
      <c r="B67" s="45" t="s">
        <v>91</v>
      </c>
      <c r="C67" s="43" t="s">
        <v>15</v>
      </c>
      <c r="D67" s="39">
        <v>1</v>
      </c>
      <c r="E67" s="10"/>
      <c r="F67" s="11">
        <f t="shared" si="7"/>
        <v>0</v>
      </c>
      <c r="G67" s="12"/>
    </row>
    <row r="68" spans="1:7" ht="24" customHeight="1" x14ac:dyDescent="0.2">
      <c r="A68" s="41">
        <v>56</v>
      </c>
      <c r="B68" s="45" t="s">
        <v>92</v>
      </c>
      <c r="C68" s="43" t="s">
        <v>15</v>
      </c>
      <c r="D68" s="39">
        <v>1</v>
      </c>
      <c r="E68" s="10"/>
      <c r="F68" s="11">
        <f t="shared" si="7"/>
        <v>0</v>
      </c>
      <c r="G68" s="12"/>
    </row>
    <row r="69" spans="1:7" ht="24" customHeight="1" x14ac:dyDescent="0.2">
      <c r="A69" s="41">
        <v>57</v>
      </c>
      <c r="B69" s="34" t="s">
        <v>93</v>
      </c>
      <c r="C69" s="43" t="s">
        <v>15</v>
      </c>
      <c r="D69" s="50">
        <v>1</v>
      </c>
      <c r="E69" s="10"/>
      <c r="F69" s="11">
        <f t="shared" si="7"/>
        <v>0</v>
      </c>
      <c r="G69" s="12"/>
    </row>
    <row r="70" spans="1:7" ht="24" customHeight="1" x14ac:dyDescent="0.2">
      <c r="A70" s="41">
        <v>58</v>
      </c>
      <c r="B70" s="49" t="s">
        <v>94</v>
      </c>
      <c r="C70" s="43" t="s">
        <v>15</v>
      </c>
      <c r="D70" s="39">
        <v>1</v>
      </c>
      <c r="E70" s="10"/>
      <c r="F70" s="11">
        <f t="shared" si="7"/>
        <v>0</v>
      </c>
      <c r="G70" s="12"/>
    </row>
    <row r="71" spans="1:7" ht="24" customHeight="1" x14ac:dyDescent="0.2">
      <c r="A71" s="41">
        <v>59</v>
      </c>
      <c r="B71" s="42" t="s">
        <v>95</v>
      </c>
      <c r="C71" s="43" t="s">
        <v>15</v>
      </c>
      <c r="D71" s="39">
        <v>1</v>
      </c>
      <c r="E71" s="10"/>
      <c r="F71" s="11">
        <f t="shared" si="7"/>
        <v>0</v>
      </c>
      <c r="G71" s="12"/>
    </row>
    <row r="72" spans="1:7" ht="24" customHeight="1" x14ac:dyDescent="0.2">
      <c r="A72" s="41">
        <v>60</v>
      </c>
      <c r="B72" s="49" t="s">
        <v>96</v>
      </c>
      <c r="C72" s="43" t="s">
        <v>15</v>
      </c>
      <c r="D72" s="39">
        <v>1</v>
      </c>
      <c r="E72" s="10"/>
      <c r="F72" s="11">
        <f t="shared" si="7"/>
        <v>0</v>
      </c>
      <c r="G72" s="12"/>
    </row>
    <row r="73" spans="1:7" ht="24" customHeight="1" x14ac:dyDescent="0.2">
      <c r="A73" s="41">
        <v>61</v>
      </c>
      <c r="B73" s="42" t="s">
        <v>97</v>
      </c>
      <c r="C73" s="43" t="s">
        <v>15</v>
      </c>
      <c r="D73" s="39">
        <v>1</v>
      </c>
      <c r="E73" s="10"/>
      <c r="F73" s="11">
        <f t="shared" si="7"/>
        <v>0</v>
      </c>
      <c r="G73" s="12"/>
    </row>
    <row r="74" spans="1:7" ht="24" customHeight="1" x14ac:dyDescent="0.2">
      <c r="A74" s="41">
        <v>62</v>
      </c>
      <c r="B74" s="49" t="s">
        <v>98</v>
      </c>
      <c r="C74" s="43" t="s">
        <v>15</v>
      </c>
      <c r="D74" s="39">
        <v>1</v>
      </c>
      <c r="E74" s="10"/>
      <c r="F74" s="11">
        <f t="shared" si="7"/>
        <v>0</v>
      </c>
      <c r="G74" s="12"/>
    </row>
    <row r="75" spans="1:7" ht="24" customHeight="1" x14ac:dyDescent="0.2">
      <c r="A75" s="41">
        <v>63</v>
      </c>
      <c r="B75" s="42" t="s">
        <v>99</v>
      </c>
      <c r="C75" s="43" t="s">
        <v>15</v>
      </c>
      <c r="D75" s="39">
        <v>1</v>
      </c>
      <c r="E75" s="10"/>
      <c r="F75" s="11">
        <f t="shared" si="7"/>
        <v>0</v>
      </c>
      <c r="G75" s="12"/>
    </row>
    <row r="76" spans="1:7" ht="24" customHeight="1" x14ac:dyDescent="0.2">
      <c r="A76" s="41">
        <v>64</v>
      </c>
      <c r="B76" s="49" t="s">
        <v>100</v>
      </c>
      <c r="C76" s="43" t="s">
        <v>15</v>
      </c>
      <c r="D76" s="39">
        <v>1</v>
      </c>
      <c r="E76" s="10"/>
      <c r="F76" s="11">
        <f t="shared" si="7"/>
        <v>0</v>
      </c>
      <c r="G76" s="12"/>
    </row>
    <row r="77" spans="1:7" ht="24" customHeight="1" x14ac:dyDescent="0.2">
      <c r="A77" s="41">
        <v>65</v>
      </c>
      <c r="B77" s="34" t="s">
        <v>101</v>
      </c>
      <c r="C77" s="43" t="s">
        <v>15</v>
      </c>
      <c r="D77" s="50">
        <v>1</v>
      </c>
      <c r="E77" s="10"/>
      <c r="F77" s="11">
        <f t="shared" si="7"/>
        <v>0</v>
      </c>
      <c r="G77" s="12"/>
    </row>
    <row r="78" spans="1:7" ht="24" customHeight="1" x14ac:dyDescent="0.2">
      <c r="A78" s="41">
        <v>66</v>
      </c>
      <c r="B78" s="49" t="s">
        <v>102</v>
      </c>
      <c r="C78" s="43" t="s">
        <v>15</v>
      </c>
      <c r="D78" s="39">
        <v>1</v>
      </c>
      <c r="E78" s="10"/>
      <c r="F78" s="11">
        <f t="shared" si="7"/>
        <v>0</v>
      </c>
      <c r="G78" s="12"/>
    </row>
    <row r="79" spans="1:7" ht="24.75" customHeight="1" x14ac:dyDescent="0.2">
      <c r="A79" s="36"/>
      <c r="B79" s="37" t="s">
        <v>103</v>
      </c>
      <c r="C79" s="36"/>
      <c r="D79" s="36"/>
      <c r="E79" s="52"/>
      <c r="F79" s="53"/>
      <c r="G79" s="54"/>
    </row>
    <row r="80" spans="1:7" ht="36.75" customHeight="1" x14ac:dyDescent="0.2">
      <c r="A80" s="41">
        <v>67</v>
      </c>
      <c r="B80" s="44" t="s">
        <v>104</v>
      </c>
      <c r="C80" s="43" t="s">
        <v>21</v>
      </c>
      <c r="D80" s="39">
        <v>1</v>
      </c>
      <c r="E80" s="10"/>
      <c r="F80" s="11">
        <f t="shared" si="7"/>
        <v>0</v>
      </c>
      <c r="G80" s="12"/>
    </row>
    <row r="81" spans="1:7" ht="24" customHeight="1" x14ac:dyDescent="0.2">
      <c r="A81" s="41">
        <v>68</v>
      </c>
      <c r="B81" s="45" t="s">
        <v>105</v>
      </c>
      <c r="C81" s="43" t="s">
        <v>80</v>
      </c>
      <c r="D81" s="39">
        <v>1</v>
      </c>
      <c r="E81" s="10"/>
      <c r="F81" s="11">
        <f t="shared" si="7"/>
        <v>0</v>
      </c>
      <c r="G81" s="12"/>
    </row>
    <row r="82" spans="1:7" ht="24" customHeight="1" x14ac:dyDescent="0.2">
      <c r="A82" s="41">
        <v>69</v>
      </c>
      <c r="B82" s="44" t="s">
        <v>106</v>
      </c>
      <c r="C82" s="39" t="s">
        <v>22</v>
      </c>
      <c r="D82" s="39">
        <v>58</v>
      </c>
      <c r="E82" s="10"/>
      <c r="F82" s="11">
        <f t="shared" si="7"/>
        <v>0</v>
      </c>
      <c r="G82" s="12"/>
    </row>
    <row r="83" spans="1:7" ht="21.75" customHeight="1" x14ac:dyDescent="0.2">
      <c r="A83" s="41">
        <v>70</v>
      </c>
      <c r="B83" s="51" t="s">
        <v>107</v>
      </c>
      <c r="C83" s="39" t="s">
        <v>22</v>
      </c>
      <c r="D83" s="39">
        <v>58</v>
      </c>
      <c r="E83" s="10"/>
      <c r="F83" s="11">
        <f t="shared" si="7"/>
        <v>0</v>
      </c>
      <c r="G83" s="12"/>
    </row>
    <row r="84" spans="1:7" ht="24" customHeight="1" x14ac:dyDescent="0.2">
      <c r="A84" s="41">
        <v>71</v>
      </c>
      <c r="B84" s="51" t="s">
        <v>108</v>
      </c>
      <c r="C84" s="39" t="s">
        <v>15</v>
      </c>
      <c r="D84" s="39">
        <v>2</v>
      </c>
      <c r="E84" s="10"/>
      <c r="F84" s="11">
        <f t="shared" si="7"/>
        <v>0</v>
      </c>
      <c r="G84" s="12"/>
    </row>
    <row r="85" spans="1:7" ht="24" customHeight="1" x14ac:dyDescent="0.2">
      <c r="A85" s="41">
        <v>72</v>
      </c>
      <c r="B85" s="44" t="s">
        <v>23</v>
      </c>
      <c r="C85" s="39" t="s">
        <v>15</v>
      </c>
      <c r="D85" s="39">
        <v>5</v>
      </c>
      <c r="E85" s="10"/>
      <c r="F85" s="11">
        <f t="shared" ref="F85:F98" si="8">ROUND(D85*E85,2)</f>
        <v>0</v>
      </c>
      <c r="G85" s="12"/>
    </row>
    <row r="86" spans="1:7" ht="24" customHeight="1" x14ac:dyDescent="0.2">
      <c r="A86" s="41">
        <v>73</v>
      </c>
      <c r="B86" s="45" t="s">
        <v>33</v>
      </c>
      <c r="C86" s="39" t="s">
        <v>15</v>
      </c>
      <c r="D86" s="39">
        <v>4</v>
      </c>
      <c r="E86" s="10"/>
      <c r="F86" s="11">
        <f t="shared" si="8"/>
        <v>0</v>
      </c>
      <c r="G86" s="12"/>
    </row>
    <row r="87" spans="1:7" ht="24" customHeight="1" x14ac:dyDescent="0.2">
      <c r="A87" s="41">
        <v>74</v>
      </c>
      <c r="B87" s="45" t="s">
        <v>109</v>
      </c>
      <c r="C87" s="39" t="s">
        <v>15</v>
      </c>
      <c r="D87" s="39">
        <v>1</v>
      </c>
      <c r="E87" s="10"/>
      <c r="F87" s="11">
        <f t="shared" si="8"/>
        <v>0</v>
      </c>
      <c r="G87" s="12"/>
    </row>
    <row r="88" spans="1:7" ht="24" customHeight="1" x14ac:dyDescent="0.2">
      <c r="A88" s="41">
        <v>75</v>
      </c>
      <c r="B88" s="44" t="s">
        <v>110</v>
      </c>
      <c r="C88" s="39" t="s">
        <v>15</v>
      </c>
      <c r="D88" s="39">
        <v>12</v>
      </c>
      <c r="E88" s="10"/>
      <c r="F88" s="11">
        <f t="shared" si="8"/>
        <v>0</v>
      </c>
      <c r="G88" s="12"/>
    </row>
    <row r="89" spans="1:7" ht="24" customHeight="1" x14ac:dyDescent="0.2">
      <c r="A89" s="41">
        <v>76</v>
      </c>
      <c r="B89" s="51" t="s">
        <v>111</v>
      </c>
      <c r="C89" s="39" t="s">
        <v>15</v>
      </c>
      <c r="D89" s="39">
        <v>12</v>
      </c>
      <c r="E89" s="10"/>
      <c r="F89" s="11">
        <f t="shared" si="8"/>
        <v>0</v>
      </c>
      <c r="G89" s="12"/>
    </row>
    <row r="90" spans="1:7" ht="24" customHeight="1" x14ac:dyDescent="0.2">
      <c r="A90" s="41">
        <v>77</v>
      </c>
      <c r="B90" s="34" t="s">
        <v>112</v>
      </c>
      <c r="C90" s="35" t="s">
        <v>15</v>
      </c>
      <c r="D90" s="50">
        <v>1</v>
      </c>
      <c r="E90" s="10"/>
      <c r="F90" s="11">
        <f t="shared" si="8"/>
        <v>0</v>
      </c>
      <c r="G90" s="12"/>
    </row>
    <row r="91" spans="1:7" ht="24" customHeight="1" x14ac:dyDescent="0.2">
      <c r="A91" s="41">
        <v>78</v>
      </c>
      <c r="B91" s="49" t="s">
        <v>113</v>
      </c>
      <c r="C91" s="43" t="s">
        <v>15</v>
      </c>
      <c r="D91" s="39">
        <v>1</v>
      </c>
      <c r="E91" s="10"/>
      <c r="F91" s="11">
        <f t="shared" si="8"/>
        <v>0</v>
      </c>
      <c r="G91" s="12"/>
    </row>
    <row r="92" spans="1:7" ht="24" customHeight="1" x14ac:dyDescent="0.2">
      <c r="A92" s="41">
        <v>79</v>
      </c>
      <c r="B92" s="34" t="s">
        <v>114</v>
      </c>
      <c r="C92" s="35" t="s">
        <v>15</v>
      </c>
      <c r="D92" s="50">
        <v>1</v>
      </c>
      <c r="E92" s="10"/>
      <c r="F92" s="11">
        <f t="shared" si="8"/>
        <v>0</v>
      </c>
      <c r="G92" s="12"/>
    </row>
    <row r="93" spans="1:7" ht="32.25" customHeight="1" x14ac:dyDescent="0.2">
      <c r="A93" s="41">
        <v>80</v>
      </c>
      <c r="B93" s="49" t="s">
        <v>115</v>
      </c>
      <c r="C93" s="43" t="s">
        <v>15</v>
      </c>
      <c r="D93" s="39">
        <v>1</v>
      </c>
      <c r="E93" s="10"/>
      <c r="F93" s="11">
        <f t="shared" si="8"/>
        <v>0</v>
      </c>
      <c r="G93" s="12"/>
    </row>
    <row r="94" spans="1:7" ht="24" customHeight="1" x14ac:dyDescent="0.2">
      <c r="A94" s="41">
        <v>81</v>
      </c>
      <c r="B94" s="42" t="s">
        <v>116</v>
      </c>
      <c r="C94" s="43" t="s">
        <v>15</v>
      </c>
      <c r="D94" s="39">
        <v>1</v>
      </c>
      <c r="E94" s="10"/>
      <c r="F94" s="11">
        <f t="shared" si="8"/>
        <v>0</v>
      </c>
      <c r="G94" s="12"/>
    </row>
    <row r="95" spans="1:7" ht="24" customHeight="1" x14ac:dyDescent="0.2">
      <c r="A95" s="41">
        <v>82</v>
      </c>
      <c r="B95" s="49" t="s">
        <v>117</v>
      </c>
      <c r="C95" s="43" t="s">
        <v>15</v>
      </c>
      <c r="D95" s="39">
        <v>1</v>
      </c>
      <c r="E95" s="10"/>
      <c r="F95" s="11">
        <f t="shared" si="8"/>
        <v>0</v>
      </c>
      <c r="G95" s="12"/>
    </row>
    <row r="96" spans="1:7" ht="24" customHeight="1" x14ac:dyDescent="0.2">
      <c r="A96" s="41">
        <v>83</v>
      </c>
      <c r="B96" s="49" t="s">
        <v>118</v>
      </c>
      <c r="C96" s="43" t="s">
        <v>15</v>
      </c>
      <c r="D96" s="39">
        <v>1</v>
      </c>
      <c r="E96" s="10"/>
      <c r="F96" s="11">
        <f t="shared" si="8"/>
        <v>0</v>
      </c>
      <c r="G96" s="12"/>
    </row>
    <row r="97" spans="1:7" ht="24" customHeight="1" x14ac:dyDescent="0.2">
      <c r="A97" s="41">
        <v>84</v>
      </c>
      <c r="B97" s="34" t="s">
        <v>119</v>
      </c>
      <c r="C97" s="35" t="s">
        <v>15</v>
      </c>
      <c r="D97" s="50">
        <v>1</v>
      </c>
      <c r="E97" s="10"/>
      <c r="F97" s="11">
        <f t="shared" si="8"/>
        <v>0</v>
      </c>
      <c r="G97" s="12"/>
    </row>
    <row r="98" spans="1:7" ht="37.5" customHeight="1" x14ac:dyDescent="0.2">
      <c r="A98" s="41">
        <v>85</v>
      </c>
      <c r="B98" s="49" t="s">
        <v>120</v>
      </c>
      <c r="C98" s="43" t="s">
        <v>15</v>
      </c>
      <c r="D98" s="39">
        <v>1</v>
      </c>
      <c r="E98" s="10"/>
      <c r="F98" s="11">
        <f t="shared" si="8"/>
        <v>0</v>
      </c>
      <c r="G98" s="12"/>
    </row>
    <row r="99" spans="1:7" ht="23.25" customHeight="1" x14ac:dyDescent="0.2">
      <c r="A99" s="36"/>
      <c r="B99" s="37" t="s">
        <v>121</v>
      </c>
      <c r="C99" s="36"/>
      <c r="D99" s="36"/>
      <c r="E99" s="13"/>
      <c r="F99" s="14"/>
      <c r="G99" s="15"/>
    </row>
    <row r="100" spans="1:7" ht="23.25" customHeight="1" x14ac:dyDescent="0.2">
      <c r="A100" s="38">
        <v>86</v>
      </c>
      <c r="B100" s="46" t="s">
        <v>122</v>
      </c>
      <c r="C100" s="41" t="s">
        <v>15</v>
      </c>
      <c r="D100" s="48">
        <v>3</v>
      </c>
      <c r="E100" s="10"/>
      <c r="F100" s="11">
        <f t="shared" si="0"/>
        <v>0</v>
      </c>
      <c r="G100" s="12"/>
    </row>
    <row r="101" spans="1:7" ht="31.5" customHeight="1" x14ac:dyDescent="0.2">
      <c r="A101" s="38">
        <v>87</v>
      </c>
      <c r="B101" s="47" t="s">
        <v>34</v>
      </c>
      <c r="C101" s="41" t="s">
        <v>15</v>
      </c>
      <c r="D101" s="48">
        <v>1</v>
      </c>
      <c r="E101" s="10"/>
      <c r="F101" s="11">
        <f t="shared" si="0"/>
        <v>0</v>
      </c>
      <c r="G101" s="12"/>
    </row>
    <row r="102" spans="1:7" ht="31.5" customHeight="1" x14ac:dyDescent="0.2">
      <c r="A102" s="38">
        <v>88</v>
      </c>
      <c r="B102" s="47" t="s">
        <v>35</v>
      </c>
      <c r="C102" s="41" t="s">
        <v>15</v>
      </c>
      <c r="D102" s="48">
        <v>2</v>
      </c>
      <c r="E102" s="10"/>
      <c r="F102" s="11">
        <f t="shared" si="0"/>
        <v>0</v>
      </c>
      <c r="G102" s="12"/>
    </row>
    <row r="103" spans="1:7" ht="25.5" customHeight="1" x14ac:dyDescent="0.2">
      <c r="A103" s="41">
        <v>89</v>
      </c>
      <c r="B103" s="34" t="s">
        <v>123</v>
      </c>
      <c r="C103" s="35" t="s">
        <v>14</v>
      </c>
      <c r="D103" s="39">
        <v>16</v>
      </c>
      <c r="E103" s="10"/>
      <c r="F103" s="11">
        <f t="shared" si="0"/>
        <v>0</v>
      </c>
      <c r="G103" s="12"/>
    </row>
    <row r="104" spans="1:7" ht="25.5" customHeight="1" x14ac:dyDescent="0.2">
      <c r="A104" s="41">
        <v>90</v>
      </c>
      <c r="B104" s="34" t="s">
        <v>24</v>
      </c>
      <c r="C104" s="35" t="s">
        <v>14</v>
      </c>
      <c r="D104" s="39">
        <v>18</v>
      </c>
      <c r="E104" s="10"/>
      <c r="F104" s="11">
        <f t="shared" si="0"/>
        <v>0</v>
      </c>
      <c r="G104" s="12"/>
    </row>
    <row r="105" spans="1:7" ht="25.5" customHeight="1" x14ac:dyDescent="0.2">
      <c r="A105" s="41">
        <v>91</v>
      </c>
      <c r="B105" s="34" t="s">
        <v>124</v>
      </c>
      <c r="C105" s="35" t="s">
        <v>14</v>
      </c>
      <c r="D105" s="39">
        <v>34</v>
      </c>
      <c r="E105" s="10"/>
      <c r="F105" s="11">
        <f t="shared" ref="F105" si="9">ROUND(D105*E105,2)</f>
        <v>0</v>
      </c>
      <c r="G105" s="12"/>
    </row>
    <row r="106" spans="1:7" s="2" customFormat="1" ht="30.75" customHeight="1" x14ac:dyDescent="0.25">
      <c r="A106" s="30"/>
      <c r="B106" s="16" t="s">
        <v>11</v>
      </c>
      <c r="C106" s="31" t="s">
        <v>12</v>
      </c>
      <c r="D106" s="31" t="s">
        <v>12</v>
      </c>
      <c r="E106" s="17" t="s">
        <v>12</v>
      </c>
      <c r="F106" s="18">
        <f>SUM(F9:F105)</f>
        <v>0</v>
      </c>
      <c r="G106" s="32"/>
    </row>
    <row r="107" spans="1:7" ht="63" customHeight="1" x14ac:dyDescent="0.2">
      <c r="A107" s="58" t="s">
        <v>25</v>
      </c>
      <c r="B107" s="58"/>
      <c r="C107" s="58"/>
      <c r="D107" s="58"/>
      <c r="E107" s="58"/>
      <c r="F107" s="58"/>
      <c r="G107" s="58"/>
    </row>
    <row r="108" spans="1:7" x14ac:dyDescent="0.2">
      <c r="B108" s="1"/>
      <c r="C108" s="19"/>
      <c r="D108" s="20"/>
      <c r="E108" s="21"/>
    </row>
    <row r="109" spans="1:7" ht="34.5" customHeight="1" x14ac:dyDescent="0.2">
      <c r="A109" s="67" t="s">
        <v>29</v>
      </c>
      <c r="B109" s="67"/>
      <c r="C109" s="67"/>
      <c r="D109" s="67"/>
      <c r="E109" s="67"/>
      <c r="F109" s="67"/>
      <c r="G109" s="67"/>
    </row>
    <row r="110" spans="1:7" x14ac:dyDescent="0.2">
      <c r="B110" s="1"/>
      <c r="C110" s="19"/>
      <c r="D110" s="23"/>
      <c r="E110" s="21"/>
    </row>
    <row r="111" spans="1:7" x14ac:dyDescent="0.2">
      <c r="B111" s="1"/>
      <c r="C111" s="19"/>
      <c r="D111" s="24"/>
      <c r="E111" s="25"/>
    </row>
    <row r="112" spans="1:7" ht="27.75" customHeight="1" x14ac:dyDescent="0.2">
      <c r="B112" s="66" t="s">
        <v>26</v>
      </c>
      <c r="C112" s="66"/>
      <c r="D112" s="66"/>
      <c r="E112" s="64"/>
      <c r="F112" s="64"/>
      <c r="G112" s="64"/>
    </row>
    <row r="113" spans="1:7" ht="27.75" customHeight="1" x14ac:dyDescent="0.2">
      <c r="B113" s="66" t="s">
        <v>27</v>
      </c>
      <c r="C113" s="66"/>
      <c r="D113" s="66"/>
      <c r="E113" s="26"/>
      <c r="F113" s="26"/>
      <c r="G113" s="26"/>
    </row>
    <row r="114" spans="1:7" ht="27.75" customHeight="1" x14ac:dyDescent="0.2">
      <c r="B114" s="66" t="s">
        <v>0</v>
      </c>
      <c r="C114" s="66"/>
      <c r="D114" s="66"/>
      <c r="E114" s="65"/>
      <c r="F114" s="65"/>
      <c r="G114" s="65"/>
    </row>
    <row r="115" spans="1:7" ht="27.75" customHeight="1" x14ac:dyDescent="0.2">
      <c r="B115" s="66" t="s">
        <v>28</v>
      </c>
      <c r="C115" s="66"/>
      <c r="D115" s="66"/>
      <c r="E115" s="65"/>
      <c r="F115" s="65"/>
      <c r="G115" s="65"/>
    </row>
    <row r="116" spans="1:7" x14ac:dyDescent="0.2">
      <c r="B116" s="1"/>
      <c r="C116" s="27"/>
      <c r="D116" s="28"/>
      <c r="E116" s="25"/>
      <c r="G116" s="2"/>
    </row>
    <row r="117" spans="1:7" x14ac:dyDescent="0.2">
      <c r="B117" s="1"/>
      <c r="C117" s="19"/>
      <c r="D117" s="24"/>
      <c r="E117" s="25"/>
    </row>
    <row r="118" spans="1:7" ht="80.45" customHeight="1" x14ac:dyDescent="0.2">
      <c r="A118" s="29"/>
      <c r="B118" s="62" t="s">
        <v>1</v>
      </c>
      <c r="C118" s="62"/>
      <c r="D118" s="62"/>
      <c r="E118" s="62"/>
      <c r="F118" s="62"/>
      <c r="G118" s="62"/>
    </row>
    <row r="119" spans="1:7" x14ac:dyDescent="0.2">
      <c r="C119" s="1"/>
    </row>
    <row r="120" spans="1:7" x14ac:dyDescent="0.2">
      <c r="C120" s="1"/>
    </row>
    <row r="121" spans="1:7" x14ac:dyDescent="0.2">
      <c r="C121" s="1"/>
    </row>
    <row r="122" spans="1:7" x14ac:dyDescent="0.2">
      <c r="C122" s="1"/>
    </row>
    <row r="123" spans="1:7" x14ac:dyDescent="0.2">
      <c r="C123" s="1"/>
    </row>
  </sheetData>
  <autoFilter ref="A10:I107" xr:uid="{00000000-0001-0000-0000-000000000000}"/>
  <mergeCells count="17">
    <mergeCell ref="B118:G118"/>
    <mergeCell ref="A4:G4"/>
    <mergeCell ref="E112:G112"/>
    <mergeCell ref="E114:G114"/>
    <mergeCell ref="E115:G115"/>
    <mergeCell ref="B112:D112"/>
    <mergeCell ref="B114:D114"/>
    <mergeCell ref="B115:D115"/>
    <mergeCell ref="B113:D113"/>
    <mergeCell ref="A109:G109"/>
    <mergeCell ref="A1:G1"/>
    <mergeCell ref="A5:A6"/>
    <mergeCell ref="B6:G6"/>
    <mergeCell ref="A107:G107"/>
    <mergeCell ref="A2:G2"/>
    <mergeCell ref="A3:B3"/>
    <mergeCell ref="C3:G3"/>
  </mergeCells>
  <phoneticPr fontId="0" type="noConversion"/>
  <pageMargins left="0.74803149606299213" right="0.74803149606299213" top="0.78740157480314965" bottom="0.78740157480314965" header="0.31496062992125984" footer="0.31496062992125984"/>
  <pageSetup paperSize="9" scale="60" fitToHeight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Financial Offer</vt:lpstr>
      <vt:lpstr>СЕЗОН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cp:lastPrinted>2026-01-05T14:59:25Z</cp:lastPrinted>
  <dcterms:created xsi:type="dcterms:W3CDTF">2014-09-15T15:23:58Z</dcterms:created>
  <dcterms:modified xsi:type="dcterms:W3CDTF">2026-01-05T15:36:18Z</dcterms:modified>
</cp:coreProperties>
</file>