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ТЕНДЕРА\2025 ТЕНДЕРА\RFP\11-2025\11-2025_ремонт будинки_Полтава\"/>
    </mc:Choice>
  </mc:AlternateContent>
  <xr:revisionPtr revIDLastSave="0" documentId="8_{BAA27D23-AF56-4957-A9A8-E5BD66CE8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_ЛОТ 1" sheetId="1" r:id="rId1"/>
    <sheet name="ЛОТ 2" sheetId="2" r:id="rId2"/>
  </sheets>
  <definedNames>
    <definedName name="_xlnm._FilterDatabase" localSheetId="0" hidden="1">'Financial Offer_ЛОТ 1'!$A$12:$L$309</definedName>
    <definedName name="_xlnm._FilterDatabase" localSheetId="1" hidden="1">'ЛОТ 2'!$A$12:$L$244</definedName>
    <definedName name="ГОД">'Financial Offer_ЛОТ 1'!#REF!</definedName>
    <definedName name="СЕЗОН">'Financial Offer_ЛОТ 1'!$J$3:$J$4</definedName>
  </definedNames>
  <calcPr calcId="181029"/>
  <extLst>
    <ext uri="GoogleSheetsCustomDataVersion2">
      <go:sheetsCustomData xmlns:go="http://customooxmlschemas.google.com/" r:id="rId6" roundtripDataChecksum="HPsyCEZh7N2zsQw465e+OUoTbG9GoPHGQuFUkli2BWo="/>
    </ext>
  </extLst>
</workbook>
</file>

<file path=xl/calcChain.xml><?xml version="1.0" encoding="utf-8"?>
<calcChain xmlns="http://schemas.openxmlformats.org/spreadsheetml/2006/main">
  <c r="F242" i="2" l="1"/>
  <c r="F241" i="2"/>
  <c r="F240" i="2"/>
  <c r="F238" i="2"/>
  <c r="F237" i="2"/>
  <c r="F236" i="2"/>
  <c r="F235" i="2"/>
  <c r="F234" i="2"/>
  <c r="F233" i="2"/>
  <c r="F232" i="2"/>
  <c r="F231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09" i="2"/>
  <c r="F208" i="2"/>
  <c r="F207" i="2"/>
  <c r="F206" i="2"/>
  <c r="F205" i="2"/>
  <c r="F204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2" i="2"/>
  <c r="F151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243" i="2" s="1"/>
  <c r="F307" i="1"/>
  <c r="F306" i="1"/>
  <c r="F305" i="1"/>
  <c r="F303" i="1"/>
  <c r="F302" i="1"/>
  <c r="F301" i="1"/>
  <c r="F300" i="1"/>
  <c r="F299" i="1"/>
  <c r="F298" i="1"/>
  <c r="F297" i="1"/>
  <c r="F296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2" i="1"/>
  <c r="F271" i="1"/>
  <c r="F270" i="1"/>
  <c r="F269" i="1"/>
  <c r="F268" i="1"/>
  <c r="F267" i="1"/>
  <c r="F266" i="1"/>
  <c r="F265" i="1"/>
  <c r="F264" i="1"/>
  <c r="F263" i="1"/>
  <c r="F262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08" i="1" s="1"/>
  <c r="F14" i="1"/>
  <c r="F13" i="1"/>
</calcChain>
</file>

<file path=xl/sharedStrings.xml><?xml version="1.0" encoding="utf-8"?>
<sst xmlns="http://schemas.openxmlformats.org/spreadsheetml/2006/main" count="1081" uniqueCount="326">
  <si>
    <t>Додаток 2 - Форма фінансової пропозиції до Запрошення Громадської організації "ДЕСЯТЕ КВІТНЯ"  до участі у тендері  RFP 11-2025 на укладання разових договорів на ремонт приватних будинків Полтавської області, м. Миргород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</si>
  <si>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</si>
  <si>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</si>
  <si>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</si>
  <si>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</si>
  <si>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</si>
  <si>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</si>
  <si>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</si>
  <si>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>Лот 1. Ремонт приватного житлового будинку за адресою: Полтавська обл, м.Миргород вул.Рибальська 18.</t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</si>
  <si>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</si>
  <si>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</si>
  <si>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</si>
  <si>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</si>
  <si>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</si>
  <si>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</si>
  <si>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</si>
  <si>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>Розділ 1. Добудова</t>
  </si>
  <si>
    <t>Бетонування залізобетонного пояса для фундаменту (включаючи приготування бетонної суміші)</t>
  </si>
  <si>
    <t>м3</t>
  </si>
  <si>
    <t>Цемент KRYVYI RIG CEMENT ПЦ-II/БШ 400 25кг або аналог</t>
  </si>
  <si>
    <t>кг</t>
  </si>
  <si>
    <t>Гарячекатана арматурна сталь періодичного профілю, клас А-ІІІ, діаметр 10 мм</t>
  </si>
  <si>
    <t>Гравій для будівельних робіт, фракція 5-20 мм, марка ДР8</t>
  </si>
  <si>
    <t>Пісок природний, збагачений</t>
  </si>
  <si>
    <t xml:space="preserve">Кладка газоблоку </t>
  </si>
  <si>
    <t>Газоблок 600х300х200</t>
  </si>
  <si>
    <t>шт</t>
  </si>
  <si>
    <t>Суміш для укладання пінобетонних блоків</t>
  </si>
  <si>
    <t>Улаштування піщаної підготовки під стяжку</t>
  </si>
  <si>
    <t>м2</t>
  </si>
  <si>
    <t>Монтаж плівкового гідробар'єру для стяжки</t>
  </si>
  <si>
    <t>Плівка поліетиленова, товщина 150 мкм</t>
  </si>
  <si>
    <t>Укладання утеплювача для стяжки</t>
  </si>
  <si>
    <t>Екструзійний пінополістирол1200x550x50 мм</t>
  </si>
  <si>
    <t>Монтаж армуючої сітки для стяжки</t>
  </si>
  <si>
    <t>Сітка зварна кладочна 100х100x2,5 мм (з пластиковими фіксаторами та в'язальним дротом)</t>
  </si>
  <si>
    <t>Улаштування цементно-пісчаної стяжки до 5см (включаючи приготування розчину)</t>
  </si>
  <si>
    <t>Горизонтальна та вертикальна гідроізоляція</t>
  </si>
  <si>
    <t>Гідроізоляційна суміш Ceresit полімерцементна CR 65 або аналог</t>
  </si>
  <si>
    <t>Стрічка гідроізоляційна Ceresit CL 152 еластична для захисту кутів і швів або аналог</t>
  </si>
  <si>
    <t>м</t>
  </si>
  <si>
    <t>Розділ 2. Покрівля</t>
  </si>
  <si>
    <t>Розбирання покриттів покрівлі з
хвилястих азбестоцементних листів</t>
  </si>
  <si>
    <t>Розбирання решетування даху</t>
  </si>
  <si>
    <t>Розбирання кам'яної кладки із цегли
(демонтаж димохода)</t>
  </si>
  <si>
    <t>Кладка цегли чистова, (димохід)
товщиною 120 мм (включаючи
приготування розчину)</t>
  </si>
  <si>
    <t>Шлакопортландцемент
загальнобудівельного та спеціального
призначення, KRYVYI RIG CEMENT ПЦ-II/БШ 400 25кг або аналог</t>
  </si>
  <si>
    <t>Цегла керамічна одинарна порожниста,
розміри 250х120х65 мм</t>
  </si>
  <si>
    <t>Вирівнювання кроквяної системи</t>
  </si>
  <si>
    <t>м-п</t>
  </si>
  <si>
    <t>Цвяхи будівельні з конічною головкою 5,0х120 мм</t>
  </si>
  <si>
    <t>Брус 50х150 (з антисептичною обробкою)</t>
  </si>
  <si>
    <t>пог.м.</t>
  </si>
  <si>
    <t>Монтаж решетування даху</t>
  </si>
  <si>
    <t>Цвяхи будівельні з конічною головкою 5,
0х120 мм</t>
  </si>
  <si>
    <t>Дошки обрізні з хвойних порід, ширина
100 мм, товщина 30 мм (з
антисептичною обробкою)</t>
  </si>
  <si>
    <t>Укладання гідро-, паробар'єру</t>
  </si>
  <si>
    <t>Паро-, гідроізоляційна мембрана супердифузійна Foliarex Strotex 1300 Basic 115 г 75 м.кв або аналог</t>
  </si>
  <si>
    <t>Монтаж утеплювача даху, товщина
теплоізоляції 100мм</t>
  </si>
  <si>
    <t>Утеплювач базальтовий (вата
мінеральна), товщина 100мм, щільність
40 кг/м3</t>
  </si>
  <si>
    <t>Укладання шиферу</t>
  </si>
  <si>
    <t>Шифер безасбестовий 1130х1750мм</t>
  </si>
  <si>
    <t>Монтаж коників, примикань, єндов</t>
  </si>
  <si>
    <t>Саморіз для металопрофілю з
пресшайбою (4,8x35 мм)</t>
  </si>
  <si>
    <t>Саморіз покрівельний 4,8x19 мм</t>
  </si>
  <si>
    <t>Вироби з листової оцинкованої сталі,
товщина листа 0,5 мм, довжина 2000 мм
(планка примикання, коник, єндова,
торцева планка)</t>
  </si>
  <si>
    <t>Демонтаж дашка</t>
  </si>
  <si>
    <t>Улаштування козирків</t>
  </si>
  <si>
    <t>Дашок з металопрофіля на металевому
каркасі з комплектом кріплення</t>
  </si>
  <si>
    <t>Монтаж водостічної системи (включаючи
всі необхідні матеріали та кріплення)  SIMBUD 135х100 мм 6х3 м або аналог</t>
  </si>
  <si>
    <t>Розділ 3. Прорізи</t>
  </si>
  <si>
    <t>Демонтаж інснуючих дерев'яних віконних
блоків (включаючи демонтаж штукатурки
з відкосів, рам, сталевих відливів та
підвіконнь)</t>
  </si>
  <si>
    <t>Демонтаж існуючих дерев'яних дверей (з
демонтажом штукатурки з відкосів)</t>
  </si>
  <si>
    <t>Монтаж перемички (підсилення
пройомів) (сталевий куточок 63х63х5) з
фарбуванням</t>
  </si>
  <si>
    <t>Кутик сталевий 63х63х5</t>
  </si>
  <si>
    <t>Розбирання кам'яної кладки із цегли
(влаштування пройому)</t>
  </si>
  <si>
    <t>Кладка цегли, бутова/рядова (включаючи
приготування розчину) (закладання
пройомів)</t>
  </si>
  <si>
    <t>Шлакопортландцемент
загальнобудівельного та спеціального
призначення, KRYVYI RIG CEMENT ПЦ-II/БШ 400 25кг (CEM II/B-S 32,5 N) або аналог</t>
  </si>
  <si>
    <t>Монтаж віконних блоків
металопластикових (включаючи монтаж
відливу, підвіконня, відкосів)</t>
  </si>
  <si>
    <t>Фарба фасадна</t>
  </si>
  <si>
    <t>Листи гіпсокартонні для перегородок,
вологостійкі товщина 12 мм</t>
  </si>
  <si>
    <t>Ґрунтовка глибокого проникнення Ceresit CT 17 5 л або аналог</t>
  </si>
  <si>
    <t>л</t>
  </si>
  <si>
    <t>Шпаклівка стартова Knauf НР Start (гіпсова для стін) 30 кг або аналог</t>
  </si>
  <si>
    <t>Шпаклівка фінішна Knauf НР FINISH 25 кг (гіпсова для стін і стель) або аналог</t>
  </si>
  <si>
    <t>Клей для гіпсокартону Knauf PERLFIX
25кг або аналог</t>
  </si>
  <si>
    <t>Блок віконний металлопластиковий (з
усім необхідним для його коректного
встановлення та експлуатації); Тип
відкривання: поворотно-відкидне.</t>
  </si>
  <si>
    <t>Кутик перфорований алюмінієвий ШТУКАТУР 19x19 мм 2,5 м або аналог</t>
  </si>
  <si>
    <t>Профіль ПВХ торцевий для гіпсокартону
12мм 2,5м</t>
  </si>
  <si>
    <t>Монтажна піна професійна універсальна
всесезонна  BauGut PRO 870 мл або аналог</t>
  </si>
  <si>
    <t>балон</t>
  </si>
  <si>
    <t>Піна-клей монтажна професійна
універсальна PENOSIL Fast Foam Adhesive 887 750 мл або аналог</t>
  </si>
  <si>
    <t>Клей для керамічної плитки  Ceresit CM 11 Ceramic 25 кг або аналог</t>
  </si>
  <si>
    <t>Дюбель ударний для швидкого монтажу з
шурупом 8х100</t>
  </si>
  <si>
    <t>Склосітка штукатурна 4x4 160 г/кв.м</t>
  </si>
  <si>
    <t>Монтаж дверей  металопластикових
(включаючи відновлення відкосів)</t>
  </si>
  <si>
    <t>Листи гіпсокартонні для перегородок,
вологостійкі товщина 12 мм Knauf 3000x1200х12,5 мм 3,6 кв. м або аналог</t>
  </si>
  <si>
    <t>Блок дверний металопластиковий (з усім
необхідним для його коректного
встановлення та експлуатації)</t>
  </si>
  <si>
    <t>Піна-клей монтажна професійна
універсальна PENOSIL Fast Foam Adhesive 887 750 мл
 або аналог</t>
  </si>
  <si>
    <t>Монтаж дверей  металевих (включаючи
відновлення відкосів)</t>
  </si>
  <si>
    <t>Блок дверний металевий зовнішнього
виконання (з усім необхідним для його
коректного встановлення та експлуатації)</t>
  </si>
  <si>
    <t>Розділ 4. Підлоги</t>
  </si>
  <si>
    <t>Демонтаж плінтуса дерев'яного</t>
  </si>
  <si>
    <t>Укладання OSB-плит на підлогу в два
шари</t>
  </si>
  <si>
    <t>Плита OSB-3 12х1250х2500 мм</t>
  </si>
  <si>
    <t>Саморіз 3,5x55 мм</t>
  </si>
  <si>
    <t>Укладання лінолеуму</t>
  </si>
  <si>
    <t>Лінолеум напівкомерційний Orion Chips 522-08 (095) LENTEX 3 м або аналог</t>
  </si>
  <si>
    <t>Монтаж плінтуса пластикового</t>
  </si>
  <si>
    <t>Плінтус ПВХ 21х55х2500 мм. (в
комплекті з фурнітурою)</t>
  </si>
  <si>
    <t>Демонтаж дерев'яної підлоги</t>
  </si>
  <si>
    <t>Улаштування піщаної підготовки під
стяжку</t>
  </si>
  <si>
    <t>Монтаж плівкового гідробар'єру для
стяжки</t>
  </si>
  <si>
    <t>Улаштування цементно-пісчаної стяжки
до 5см (включаючи приготування
розчину)</t>
  </si>
  <si>
    <t>Екструзійний пінополістирол1200x550x50
мм</t>
  </si>
  <si>
    <t>Сітка зварна кладочна 100х100x2,5 мм (з
пластиковими фіксаторами та
в'язальним дротом)</t>
  </si>
  <si>
    <t>Шлакопортландцемент
загальнобудівельного та спеціального
призначення,  KRYVYI RIG CEMENT ПЦ-II/БШ 400 25кг (CEM II/B-S 32,5 N) або аналог</t>
  </si>
  <si>
    <t>Горизонтальна та вертикальна
гідроізоляція</t>
  </si>
  <si>
    <t>Гідроізоляційна суміш  Ceresit полімерцементна CR 65 25 кг або аналог</t>
  </si>
  <si>
    <t>Укладання плитки на підлогу на розчині
із сухої клеючої суміші</t>
  </si>
  <si>
    <t>Плитки керамічні для підлог,  (включаючи хрестики або
СВП) Cersanit Floyd light grey matt rect 60х60 см або аналог</t>
  </si>
  <si>
    <t>Затирка для швів Mapei Ultracolor Plus 113 2 кг сірий цемент або аналог</t>
  </si>
  <si>
    <t>Розділ 5. Фасад та стіни</t>
  </si>
  <si>
    <t>Розбирання кам'яної кладки із цегли</t>
  </si>
  <si>
    <t>Відбивання штукатурки по цеглі та
бетону зі стін та стель</t>
  </si>
  <si>
    <t>Ручне штукатурення термостійким
цементним розчином (включаючи
приготування розчину)</t>
  </si>
  <si>
    <t>Суміш термостійка для печей та камінів ТМ Поліпласт ПП-018 20 кг або аналог</t>
  </si>
  <si>
    <t>Оздоблення фасаду або стіни сайдингом з утепленням</t>
  </si>
  <si>
    <t xml:space="preserve">Сайдинг 3,00x0,20 </t>
  </si>
  <si>
    <t>Профіль стартовий 3,05 м</t>
  </si>
  <si>
    <t>Профіль фінішний 3,05 м</t>
  </si>
  <si>
    <t>Профіль J-подібний 3,05 м</t>
  </si>
  <si>
    <t>Планка привіконна 3,05 біла м</t>
  </si>
  <si>
    <t>Кут зовнішній 3,05 м</t>
  </si>
  <si>
    <t>Кут внутрішній 3,05 м</t>
  </si>
  <si>
    <t>Профіль з'єднувальний Н-подібний 3,05 м</t>
  </si>
  <si>
    <t>Профіль CD 60/3 м 0,6 мм</t>
  </si>
  <si>
    <t>Підвіс П-подібний універсальний 60х250 мм</t>
  </si>
  <si>
    <t>Мінеральна вата SWEETONDALE ULTRAWOOL COTTAGE 105кг/м3 100 мм або аналог</t>
  </si>
  <si>
    <t>Мембрана супердифузійна Foliarex Strotex 1300 Basic 115 г або аналог</t>
  </si>
  <si>
    <t>Тарельчастий дюбель зі сталевим штифтом та пластиковою термоголівкою, 210мм</t>
  </si>
  <si>
    <t>Саморіз по металу з прес-шайбою та свердлом 4,2х16</t>
  </si>
  <si>
    <t>Саморез по металлу 3,5x9,5 мм</t>
  </si>
  <si>
    <t>Дюбель-шурупи 6х40мм</t>
  </si>
  <si>
    <t>Монтаж гіпсокартону на стіну по металевому каркасу</t>
  </si>
  <si>
    <t>Гіпсокартон вологостійкий Knauf 3000x1200х12,5 мм або аналог</t>
  </si>
  <si>
    <t>Профіль UD 27 0,6 мм</t>
  </si>
  <si>
    <t>Профіль CD 60 0,6 мм</t>
  </si>
  <si>
    <t>Саморіз по металу для гипсокартону 3,5x25 мм</t>
  </si>
  <si>
    <t>Ґрунтовка глибокопроникна Ceresit CT 17 або аналог</t>
  </si>
  <si>
    <t>Склострічка самоклейка 50мм</t>
  </si>
  <si>
    <t>Підготування гіпсокартонної стіни під
шпалери</t>
  </si>
  <si>
    <t>Поклейка шпалер на стіну</t>
  </si>
  <si>
    <t>Вінілові шпалери на флізеліновій основі</t>
  </si>
  <si>
    <t>Клей для шпалер Metylan Флізелін 250 г або аналог</t>
  </si>
  <si>
    <t>Гідроізоляційна суміш Ceresit полімерцементна CR 65 25 кг або аналог</t>
  </si>
  <si>
    <t>Укладання плитки на стіни на розчині із
сухої клеючої суміші</t>
  </si>
  <si>
    <t>Плитки керамічні для стін, Cersanit Олімпія Біла глоссі 30x60 або аналог</t>
  </si>
  <si>
    <t>Затирка для швів</t>
  </si>
  <si>
    <t>Розділ 5. Стелі</t>
  </si>
  <si>
    <t>Опорядження стель пластиковими
панелями шириною до 400 мм
(включаючи улаштування каркасу)</t>
  </si>
  <si>
    <t>Панель ПВХ Brilliant® Білий лак 8x250x3000 мм /0,75 кв.м/
 або аналог</t>
  </si>
  <si>
    <t>Саморіз з пресшайбою 4,2x19 мм</t>
  </si>
  <si>
    <t>Підвіс П-подібний універсальний 60х250
мм</t>
  </si>
  <si>
    <t>Профіль ПВХ стартовий</t>
  </si>
  <si>
    <t>Монтаж гіпсокартону на стелю по
металевому каркасу</t>
  </si>
  <si>
    <t>Гіпсокартон 2500x1200х9,5 мм</t>
  </si>
  <si>
    <t>Саморіз по металу для гипсокартону 3,
5x25 мм</t>
  </si>
  <si>
    <t>Підготування гіпсокартонної стелі під
фарбування</t>
  </si>
  <si>
    <t>Монтаж багета з фарбуванням</t>
  </si>
  <si>
    <t>Стельовий плінтус 2000x45x45 мм</t>
  </si>
  <si>
    <t>Фарбування стель водоемульсійною
фарбою по штукатурцi</t>
  </si>
  <si>
    <t>Фарба водноемульсійна, стійка до миття Dufa MattLatex D100 матова 3,5 кг (2359)
 або аналог</t>
  </si>
  <si>
    <t>Розділ 6. Електромонтажні роботи</t>
  </si>
  <si>
    <t>Установка електрощитка масою до 3 кг</t>
  </si>
  <si>
    <t>Щиток пластиковий на 8 модулів ETI ECT8PT 8 модулів пластик 236х215х102 мм Прозорий (1101000) або аналог</t>
  </si>
  <si>
    <t>Влаштування заземлення</t>
  </si>
  <si>
    <t>Комплект заземлення з нержавіючої сталі RAM R 4,5 м d 16 мм або аналог</t>
  </si>
  <si>
    <t>компл.</t>
  </si>
  <si>
    <t>Провід силовий Одескабель ПВ 1x10,0 мідь</t>
  </si>
  <si>
    <t>Установлення автоматичних вимикачів, 1
фаза</t>
  </si>
  <si>
    <t>Автоматичний вимикач 1Р 16А тип С</t>
  </si>
  <si>
    <t>Автоматичний вимикач 1Р 10А тип С</t>
  </si>
  <si>
    <t>Диференційний автомат Schneider 16 А або аналог</t>
  </si>
  <si>
    <t>Прокладання проводу електричного
сумарним перерiзом до 8 мм2 (з
установленням розподільчих коробок,
з'єднанням проводів та усим для цього
необхідним)(у гофротрубу, кабель-канал
або штробу) (включаючи штробування
стін або закріплення гофротруби та
кабель-каналу), сумарним перерiзом до 8
мм2</t>
  </si>
  <si>
    <t>Кабель ВВГ-Пнг 3х1.5мм2 мідний
(включаючи гофру, кабель-канал,
розподільчі коробки та усе необхідне для
коректного встановлення та експлуатації)</t>
  </si>
  <si>
    <t>Кабель ВВГ-Пнг 3х2.5мм2 мідний
(включаючи гофру, кабель-канал,
розподільчі коробки та усе необхідне для
коректного встановлення та експлуатації)</t>
  </si>
  <si>
    <t>Установлення та підключення розеток</t>
  </si>
  <si>
    <t>Розетка одинарна 16А (включаючи
монтажну коробку)</t>
  </si>
  <si>
    <t>Установлення та підключення вимикачiв
1-клавiшних</t>
  </si>
  <si>
    <t>Вимикач одинарний 10А (включаючи
монтажну коробку)</t>
  </si>
  <si>
    <t>Установлення бойлера електричного
(включаючи під'єднання до систем
водопостачання та електрики)</t>
  </si>
  <si>
    <t>Бойлер електричний настінний, ємність
100л, 1500W</t>
  </si>
  <si>
    <t>Монтаж настінного електричного
обігрівача</t>
  </si>
  <si>
    <t>Настінний обігрівач електроконвектор
1500Вт HausMark HCH 2000 CMG-TLC/M або аналог</t>
  </si>
  <si>
    <t>Установлення світлодіодних світильників</t>
  </si>
  <si>
    <t>Світильник LED 24Вт (стельовий)Vio Concept United DL-S 36 Вт білий матовий 4000 К або аналог</t>
  </si>
  <si>
    <t>Установлення врізного або канального
вентилятора, в квартирах [витяжка]</t>
  </si>
  <si>
    <t>Витяжний вентилятор діам. 100мм  Вентс 100 Сілента С або аналог</t>
  </si>
  <si>
    <t>Розділ 7. Сантехнічні роботи</t>
  </si>
  <si>
    <t>Установлення душової кабіни
(включаючи монтаж змішувача,
підключення до систем водопостачання
та каналізації)</t>
  </si>
  <si>
    <t>Душова кабіна (включно зі змішувачем та
усім необхідним для її коректного
підключення та експлуатації) Water House Modern 90x215 см TM-881E-A або аналог</t>
  </si>
  <si>
    <t>Установлення пральної машини (включаючи 
підключення до систем водопостачання
та каналізації)</t>
  </si>
  <si>
    <t>Пральна машина Indesit OMTWSC 51052 W UA або аналог</t>
  </si>
  <si>
    <t>шт.</t>
  </si>
  <si>
    <t>Установлення унітазу з безпосередньо
приєднаним бачком (включаючи
підключення до систем водопостачання
та каналізації)</t>
  </si>
  <si>
    <t>Унітаз-компакт (включно з усім
необхідним для його коректного
підключення та експлуатації)Cersanit 773 Merida 031 3/6 з сидінням поліпропілен та металевим кріпленням (CCKZ1015431894) або аналог</t>
  </si>
  <si>
    <t>Установлення умивальника (включаючи
монтаж змішувача, підключення до
систем водопостачання та каналізації)</t>
  </si>
  <si>
    <t>Умивальник для ванної кімнати (з
п'єдесталом, змішувачем та усім
необхідним для його коректного
підключення та експлуатації)  Cersanit President 55 або аналог</t>
  </si>
  <si>
    <t>комплект</t>
  </si>
  <si>
    <t>Установлення мийки (включаючи монтаж
змішувача, підключення до систем
водопостачання та каналізації)</t>
  </si>
  <si>
    <t>Мийка кухона (з тумбою, змішувачем та
усім необхідним для її коректного
підключення та експлуатації)ліва 80 з накладною мийкою та сифоном 80х50 см/0,8 мм Антрацитовий (23419192)</t>
  </si>
  <si>
    <t>Пробивання отворів в стінах</t>
  </si>
  <si>
    <t>Пробивання отворів в фундаментах</t>
  </si>
  <si>
    <t>Прокладання поліпропіленових труб
водопостачання дiаметром до 32 мм</t>
  </si>
  <si>
    <t>Труби поліпропіленові (включно з
фітінгами та усім необхідним для
коректного підключення та експлуатації)Water House 32х5,4 PN-20</t>
  </si>
  <si>
    <t>Розведення труб каналізації з
полiетиленових труб дiаметром до 110
мм</t>
  </si>
  <si>
    <t>Труби каналізаційні (включно з фітінгами
та усім необхідним для коректного
підключення та експлуатації)  ПВХ 110x1000x3,2 мм SN2 Інсталпласт або аналог</t>
  </si>
  <si>
    <t>Розділ 8. Зовнішні мережі</t>
  </si>
  <si>
    <t>Розробка ґрунту вручну (включно зі
зворотньою засипкою з трамбуванням
пошарово)</t>
  </si>
  <si>
    <t>Розробка ґрунту вручну (включно зі
зворотньою засипкою з трамбуванням
пошарово та завантаженням на а/м надлишків)</t>
  </si>
  <si>
    <t>Влаштування септику з бетонних кілець
об'ємом 3,5 куб.метрів (з усім необхідним
та підключенням)</t>
  </si>
  <si>
    <t>Септик з/б діам. 1,5м (2 кільця h=1м,
кришка для колодязя, люк) (з усім
необхідним для монтажу та експлуатації)</t>
  </si>
  <si>
    <t>Прокладання поліетиленових труб
водопостачання дiаметром до 32 мм</t>
  </si>
  <si>
    <t>Труби поліетиленові (включно з
фітінгами та усім необхідним для
коректного підключення та експлуатації)</t>
  </si>
  <si>
    <t>Установлення лічильника води</t>
  </si>
  <si>
    <t>Лічильник холодної води Gross GROSS MТK(W)-UA 20 або аналог</t>
  </si>
  <si>
    <t>Розділ 9. Благоустрій (відмостка, цоколь)</t>
  </si>
  <si>
    <t>Розробка грунту вручну з переміщенням
та завантаженням на а/м</t>
  </si>
  <si>
    <t>Укладання дренажної мембрани</t>
  </si>
  <si>
    <t>Шипоподібна дренажна мембрана  Ironclad 1х20 м 20 м2 або аналог</t>
  </si>
  <si>
    <t>Улаштування піщаної подушки</t>
  </si>
  <si>
    <t>Установлення бетонних поребриків на
щебеневу основу</t>
  </si>
  <si>
    <t>Щебінь із природного каменю для
будівельних робіт, фракція 10-20 мм,
марка М800</t>
  </si>
  <si>
    <t>Пісок природний, рядовий</t>
  </si>
  <si>
    <t>Бордюр парковий 100-20-06</t>
  </si>
  <si>
    <t>Улаштування бетонної стяжки товщиною
80мм (включаючи приготування розчину)</t>
  </si>
  <si>
    <t>Гравій для будівельних робіт, фракція 5-
20 мм, марка ДР8</t>
  </si>
  <si>
    <t>Улаштування паркану з хвірткою із
профнастилу</t>
  </si>
  <si>
    <t>Паркан з профнастилу з хвірткою</t>
  </si>
  <si>
    <t>Розділ 10. Меблі, техніка</t>
  </si>
  <si>
    <t>Плита електрична Beko FSS56000GW або аналог</t>
  </si>
  <si>
    <t>Витяжка кухонна ProfitM Політ Еко 50 см 420 куб. м Слонова кістка або аналог</t>
  </si>
  <si>
    <t>Ліжко Компаніт 90 90x200 см або аналог</t>
  </si>
  <si>
    <t>Стіл-трансформер кухонний обідній розкладний Artinhead Dinner 90х60 або аналог</t>
  </si>
  <si>
    <t>Стілець обідній AMF Holding Бертон 1000х450х540 або аналог</t>
  </si>
  <si>
    <t>Шафа-купе Берегиня 1400x600x2200 мм німфея альба двері / дзеркало або аналог</t>
  </si>
  <si>
    <t>Матрац ортопедичний Бум-1 90x200 см або аналог</t>
  </si>
  <si>
    <t>Холодильник Indesit LI6 S1E W або аналог</t>
  </si>
  <si>
    <t>Розділ 11. Перевезення вантажів та
доставка</t>
  </si>
  <si>
    <t>Завантаження та відвантаження
будівельних матеріалів</t>
  </si>
  <si>
    <t>1 т</t>
  </si>
  <si>
    <t>Транспортування будівельних матеріалів
та/або обладнання (дистанція тільки в
одну сторону)</t>
  </si>
  <si>
    <t>км</t>
  </si>
  <si>
    <t>Вивіз будівельного сміття з об'єкту
(дистанція тільки в одну сторону)</t>
  </si>
  <si>
    <t>Загальна вартість</t>
  </si>
  <si>
    <t>-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</si>
  <si>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</si>
  <si>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 xml:space="preserve">П.І.Б. керівника Виконавця: </t>
  </si>
  <si>
    <t>Дата:</t>
  </si>
  <si>
    <t xml:space="preserve">Підпис, печатка (за наявності): </t>
  </si>
  <si>
    <t>Після заповнення прохання подати цей документ у форматі PDF і в Excel.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</si>
  <si>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</si>
  <si>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Лот 2. Ремонт приватного житлового будинку за адресою: Полтавська обл, м. Миргород, вул. Шевченко, 63</t>
  </si>
  <si>
    <t>Розділ 1. Покрівля</t>
  </si>
  <si>
    <t>Штукатурення  кам'яної кладки із цегли
( димохода)</t>
  </si>
  <si>
    <t>Лист волокнистоцементний IFCEM HТ 8-ми хвильовий 1750x1130x5,8 мм нефарбований або аналог</t>
  </si>
  <si>
    <t>Розділ 2. Прорізи</t>
  </si>
  <si>
    <t>Фарба фасадна Aura® Fasad Expo мат білий 10 л або аналог</t>
  </si>
  <si>
    <t>Шпаклівка стартова   Knauf НР Start (гіпсова для стін) 30 кг або аналог</t>
  </si>
  <si>
    <t>Шпаклівка фінішна  Knauf НР FINISH 25 кг (гіпсова для стін і стель) або аналог</t>
  </si>
  <si>
    <t>Блок віконний металлопластиковий (з
усім необхідним для його коректного
встановлення та експлуатації); Тип
відкривання: поворотно-відкидне.Steko 800x1200 мм  або аналог</t>
  </si>
  <si>
    <t>Клей для керамічної плитки Ceresit CM 11 Ceramic 25 кг або аналог</t>
  </si>
  <si>
    <t>Шпаклівка стартова Knauf НР Start (гіпсова для стін) 30 кг
 або аналог</t>
  </si>
  <si>
    <t>Блок дверний металевий зовнішнього
виконання (з усім необхідним для його
коректного встановлення та експлуатації)  Форт-М Вега Люкс метал/МДФ вуличні 960х2050 мм або аналог</t>
  </si>
  <si>
    <t>Дюбель ударний для швидкого монтажу з
шурупом 8х100 або аналог</t>
  </si>
  <si>
    <t>Розділ 3. Підлоги</t>
  </si>
  <si>
    <t>Лінолеум напівкомерційний  Orion Chips 522-08 (095) LENTEX 3 м або аналог</t>
  </si>
  <si>
    <t>Монтаж дерев'яної підлоги товщиною 40
мм</t>
  </si>
  <si>
    <t>Цвяхи будівельні з конічною головкою 4,
0х100 мм</t>
  </si>
  <si>
    <t>Дошки обрізні з хвойних порід, ширина
150 мм, товщина 40 мм</t>
  </si>
  <si>
    <t>Гідроізоляційна суміш полімерцементна Ceresit полімерцементна CR 65 25 кг
 або аналог</t>
  </si>
  <si>
    <t>Плитки керамічні для підлоги (включаючи хрестики або СВП) Cersanit Floyd light grey matt rect 60х60 см або аналог</t>
  </si>
  <si>
    <t>Клей для керамічної плитки Ceresit CM 11 Ceramic 25 кг
 або аналог</t>
  </si>
  <si>
    <t>Розділ 4. Стіни</t>
  </si>
  <si>
    <t>Монтаж гіпсокартону на стіни по металевому каркасу з утепленням 50мм</t>
  </si>
  <si>
    <t>Базальтова вата 45 50 мм</t>
  </si>
  <si>
    <t>Монтаж перегородки з гіпсокартону (2 сторони) на металевому каркасі в один шар</t>
  </si>
  <si>
    <t>Профіль UW 100 0,5 мм</t>
  </si>
  <si>
    <t>Профіль CW 100 0,5 мм</t>
  </si>
  <si>
    <t>Шпаклівка Knauf FUGENFULLER 25 кг або аналог</t>
  </si>
  <si>
    <t>Утеплювач базальтовий (вата мінеральна), товщина 100мм, щідльність 45-50 кг/м3</t>
  </si>
  <si>
    <t>Дюбель-шурупи 6х60мм</t>
  </si>
  <si>
    <t>Гідроізоляційна суміш Ceresit полімерцементна CR 65 25 кг
 або аналог</t>
  </si>
  <si>
    <t>Плитки керамічні для стін,  Cersanit Олімпія Біла глоссі 30x60 см.
 або аналог</t>
  </si>
  <si>
    <t>Монтаж натяжної стелі (враховуючи всі
додаткові роботи)</t>
  </si>
  <si>
    <t>Плівка для натяжних стель (враховуючи
всі додаткові матеріали), ПВХ, не менше
0,18мм, 180г/м2</t>
  </si>
  <si>
    <t>Щиток пластиковий на 12 модулів ETI ECT8PT 8 модулів пластик 236х215х102 мм Прозорий або аналог</t>
  </si>
  <si>
    <t>Прокладання проводу електричного сумарним перерiзом до 8 мм2 (з установленням розподільчих коробок, з'єднанням проводів та усим для цього необхідним)(у гофротрубу, кабель-канал або штробу) (включаючи штробування стін або закріплення гофротруби та кабель-каналу), сумарним перерiзом до 8 мм2</t>
  </si>
  <si>
    <t>Демонтаж світильників</t>
  </si>
  <si>
    <t>Витяжний вентилятор діам. 100мм Вентс 100 Сілента С або аналог</t>
  </si>
  <si>
    <t>Розведення труб вентиляції дiаметром
100 мм</t>
  </si>
  <si>
    <t>Канал вентиляційний діам. 100мм  круглий Вентс d100/1,5
(включно з фітінгами, зворотніми
клапанами, вентиляційними решітками
та усім необхідним для коректного
підключення та експлуатації) або аналог</t>
  </si>
  <si>
    <t>Демонтаж  унітаза</t>
  </si>
  <si>
    <t>Демонтаж  умивальника</t>
  </si>
  <si>
    <t xml:space="preserve">Демонтаж котла </t>
  </si>
  <si>
    <t>Демонтаж системи опалення( радіатори та труби)</t>
  </si>
  <si>
    <t>Душова кабіна (включно зі змішувачем та
усім необхідним для її коректного
підключення та експлуатації)  Душова кабіна UP! (Underprice) HK- 8120 80x80 або аналог</t>
  </si>
  <si>
    <t>Умивальник для ванної кімнати (з
п'єдесталом, змішувачем та усім
необхідним для його коректного
підключення та експлуатації)</t>
  </si>
  <si>
    <t>Мийка кухона (з тумбою, змішувачем та
усім необхідним для її коректного
підключення та експлуатації)ліва 80 з накладною мийкою та сифоном 80х50 см/0,8 мм Антрацитовий</t>
  </si>
  <si>
    <t>Установлення газового котла
(включаючи під'єднання до систем
водопостачання та електрики)</t>
  </si>
  <si>
    <t>Котел газовий димохідний Атем Житомир 3 КС-ГВ-007 СН двоконтурний верхній димохід або аналог</t>
  </si>
  <si>
    <t>Установлення опалювальних радіаторів сталевих з підключенням до системи опалення</t>
  </si>
  <si>
    <t>Радіатор сталевий панельний тип 22 700х500 (з усім необхідним для його встановлення та експлуатації)</t>
  </si>
  <si>
    <t>Прокладання поліпропіленових труб опалення діаметром до 32мм.</t>
  </si>
  <si>
    <t>м.п.</t>
  </si>
  <si>
    <t>Труби поліпропіленові до 32мм (включно з
фітінгами та усім необхідним для
коректного підключення та експлуатації) Water House 32х5,4 PN-20 або аналог</t>
  </si>
  <si>
    <t>Труби поліпропіленові (включно з
фітінгами та усім необхідним для
коректного підключення та експлуатації) Water House 32х5,4 PN-20 або аналог</t>
  </si>
  <si>
    <t>Труби каналізаційні (включно з фітінгами
та усім необхідним для коректного
підключення та експлуатації)Інсталпласт ПП 110х2.7х1000 тип 3 або аналог</t>
  </si>
  <si>
    <t>Труби каналізаційні (включно з фітінгами
та усім необхідним для коректного
підключення та експлуатації) ПВХ 110x1000x3,2 мм SN2 Інсталпласт або аналог</t>
  </si>
  <si>
    <t>Розділ 9. Благоустрій (відмостка , фасад , ганок)</t>
  </si>
  <si>
    <t>Розробка грунту вручну з навантаженням на а/м</t>
  </si>
  <si>
    <t>Шипоподібна дренажна мембрана Ironclad 1х20 м 20 м2 або аналог</t>
  </si>
  <si>
    <t>Розробка грунта вручну</t>
  </si>
  <si>
    <t>Улаштування бетонних сходів ( включаючи виставлення опалубки та приготування бетонної суміші)</t>
  </si>
  <si>
    <t>Плита газова Estrada EG701M03E55G або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</si>
</sst>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scheme val="minor"/>
    </font>
    <font>
      <b/>
      <sz val="14"/>
      <color rgb="FF000000"/>
      <name val="Times New Roman"/>
    </font>
    <font>
      <sz val="11"/>
      <color theme="1"/>
      <name val="Times New Roman"/>
    </font>
    <font>
      <b/>
      <sz val="12"/>
      <color rgb="FFDD0806"/>
      <name val="Times New Roman"/>
    </font>
    <font>
      <sz val="11"/>
      <name val="Calibri"/>
    </font>
    <font>
      <sz val="12"/>
      <color rgb="FF000000"/>
      <name val="Times New Roman"/>
    </font>
    <font>
      <sz val="12"/>
      <color theme="1"/>
      <name val="Times New Roman"/>
    </font>
    <font>
      <b/>
      <i/>
      <sz val="12"/>
      <color rgb="FF000000"/>
      <name val="Times New Roman"/>
    </font>
    <font>
      <i/>
      <sz val="10"/>
      <color rgb="FFDD0806"/>
      <name val="Arial"/>
    </font>
    <font>
      <i/>
      <sz val="10"/>
      <color theme="1"/>
      <name val="Arial"/>
    </font>
    <font>
      <b/>
      <i/>
      <sz val="14"/>
      <color theme="1"/>
      <name val="Times New Roman"/>
    </font>
    <font>
      <i/>
      <sz val="12"/>
      <color rgb="FFDD0806"/>
      <name val="Times New Roman"/>
    </font>
    <font>
      <b/>
      <sz val="10"/>
      <color rgb="FF000000"/>
      <name val="Arimo"/>
    </font>
    <font>
      <sz val="10"/>
      <color rgb="FF000000"/>
      <name val="Arimo"/>
    </font>
    <font>
      <sz val="10"/>
      <color theme="1"/>
      <name val="Arial"/>
    </font>
    <font>
      <b/>
      <i/>
      <u/>
      <sz val="11"/>
      <color theme="1"/>
      <name val="Arimo"/>
    </font>
    <font>
      <u/>
      <sz val="10"/>
      <color rgb="FF000000"/>
      <name val="Arimo"/>
    </font>
    <font>
      <b/>
      <sz val="11"/>
      <color theme="1"/>
      <name val="Arimo"/>
    </font>
    <font>
      <u/>
      <sz val="10"/>
      <color rgb="FF000000"/>
      <name val="Arimo"/>
    </font>
    <font>
      <sz val="11"/>
      <color theme="1"/>
      <name val="Arimo"/>
    </font>
    <font>
      <u/>
      <sz val="10"/>
      <color rgb="FF000000"/>
      <name val="Arimo"/>
    </font>
    <font>
      <sz val="11"/>
      <color rgb="FF000000"/>
      <name val="Times New Roman"/>
    </font>
    <font>
      <b/>
      <sz val="11"/>
      <color theme="1"/>
      <name val="Arial"/>
    </font>
    <font>
      <b/>
      <sz val="11"/>
      <color rgb="FF252525"/>
      <name val="Arial"/>
    </font>
    <font>
      <sz val="11"/>
      <color theme="1"/>
      <name val="Roboto"/>
    </font>
    <font>
      <sz val="11"/>
      <color theme="1"/>
      <name val="Arial"/>
    </font>
    <font>
      <sz val="11"/>
      <color rgb="FF333333"/>
      <name val="Roboto"/>
    </font>
    <font>
      <b/>
      <sz val="11"/>
      <color rgb="FF252525"/>
      <name val="-apple-system"/>
    </font>
    <font>
      <sz val="11"/>
      <color rgb="FF333333"/>
      <name val="Arial"/>
    </font>
    <font>
      <sz val="9"/>
      <color rgb="FFFF0000"/>
      <name val="Times New Roman"/>
    </font>
    <font>
      <i/>
      <sz val="9"/>
      <color rgb="FF000000"/>
      <name val="Times New Roman"/>
    </font>
    <font>
      <sz val="10"/>
      <color rgb="FF000000"/>
      <name val="Arial"/>
    </font>
    <font>
      <sz val="11"/>
      <color rgb="FF000000"/>
      <name val="Calibri"/>
    </font>
    <font>
      <b/>
      <i/>
      <sz val="10"/>
      <color rgb="FFDD0806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BD4B4"/>
        <bgColor rgb="FFFBD4B4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5" borderId="7" xfId="0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2" xfId="0" applyFont="1" applyBorder="1"/>
    <xf numFmtId="0" fontId="15" fillId="0" borderId="12" xfId="0" applyFont="1" applyBorder="1" applyAlignment="1">
      <alignment horizontal="center" vertical="center" wrapText="1"/>
    </xf>
    <xf numFmtId="4" fontId="14" fillId="0" borderId="12" xfId="0" applyNumberFormat="1" applyFont="1" applyBorder="1"/>
    <xf numFmtId="0" fontId="16" fillId="0" borderId="12" xfId="0" applyFont="1" applyBorder="1" applyAlignment="1">
      <alignment horizontal="right" vertical="top" wrapText="1"/>
    </xf>
    <xf numFmtId="0" fontId="13" fillId="0" borderId="12" xfId="0" applyFont="1" applyBorder="1" applyAlignment="1">
      <alignment horizontal="right" vertical="top" wrapText="1"/>
    </xf>
    <xf numFmtId="0" fontId="6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4" fontId="17" fillId="0" borderId="12" xfId="0" applyNumberFormat="1" applyFont="1" applyBorder="1" applyAlignment="1">
      <alignment horizontal="right" wrapText="1"/>
    </xf>
    <xf numFmtId="0" fontId="18" fillId="6" borderId="12" xfId="0" applyFont="1" applyFill="1" applyBorder="1" applyAlignment="1">
      <alignment horizontal="right" vertical="top" wrapText="1"/>
    </xf>
    <xf numFmtId="4" fontId="13" fillId="0" borderId="12" xfId="0" applyNumberFormat="1" applyFont="1" applyBorder="1" applyAlignment="1">
      <alignment horizontal="right" vertical="top" wrapText="1"/>
    </xf>
    <xf numFmtId="0" fontId="19" fillId="0" borderId="12" xfId="0" applyFont="1" applyBorder="1" applyAlignment="1">
      <alignment horizontal="right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wrapText="1"/>
    </xf>
    <xf numFmtId="4" fontId="19" fillId="0" borderId="12" xfId="0" applyNumberFormat="1" applyFont="1" applyBorder="1" applyAlignment="1">
      <alignment horizontal="right" wrapText="1"/>
    </xf>
    <xf numFmtId="4" fontId="13" fillId="6" borderId="12" xfId="0" applyNumberFormat="1" applyFont="1" applyFill="1" applyBorder="1" applyAlignment="1">
      <alignment horizontal="right" vertical="top" wrapText="1"/>
    </xf>
    <xf numFmtId="4" fontId="20" fillId="6" borderId="12" xfId="0" applyNumberFormat="1" applyFont="1" applyFill="1" applyBorder="1" applyAlignment="1">
      <alignment horizontal="right" vertical="top" wrapText="1"/>
    </xf>
    <xf numFmtId="4" fontId="13" fillId="6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1" fillId="0" borderId="12" xfId="0" applyFont="1" applyBorder="1" applyAlignment="1">
      <alignment horizontal="right" wrapText="1"/>
    </xf>
    <xf numFmtId="0" fontId="17" fillId="0" borderId="12" xfId="0" applyFont="1" applyBorder="1" applyAlignment="1">
      <alignment horizontal="center" wrapText="1"/>
    </xf>
    <xf numFmtId="4" fontId="22" fillId="0" borderId="12" xfId="0" applyNumberFormat="1" applyFont="1" applyBorder="1" applyAlignment="1">
      <alignment horizontal="right" wrapText="1"/>
    </xf>
    <xf numFmtId="0" fontId="23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wrapText="1"/>
    </xf>
    <xf numFmtId="4" fontId="25" fillId="0" borderId="12" xfId="0" applyNumberFormat="1" applyFont="1" applyBorder="1" applyAlignment="1">
      <alignment horizontal="right" wrapText="1"/>
    </xf>
    <xf numFmtId="0" fontId="26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49" fontId="12" fillId="5" borderId="12" xfId="0" applyNumberFormat="1" applyFont="1" applyFill="1" applyBorder="1" applyAlignment="1">
      <alignment horizontal="left" vertical="top" wrapText="1"/>
    </xf>
    <xf numFmtId="4" fontId="13" fillId="5" borderId="12" xfId="0" applyNumberFormat="1" applyFont="1" applyFill="1" applyBorder="1" applyAlignment="1">
      <alignment horizontal="right" vertical="top" wrapText="1"/>
    </xf>
    <xf numFmtId="4" fontId="12" fillId="5" borderId="1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30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31" fillId="0" borderId="0" xfId="0" applyFont="1" applyAlignment="1">
      <alignment horizontal="right" wrapText="1"/>
    </xf>
    <xf numFmtId="0" fontId="2" fillId="7" borderId="14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wrapText="1"/>
    </xf>
    <xf numFmtId="0" fontId="17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/>
    <xf numFmtId="0" fontId="10" fillId="4" borderId="4" xfId="0" applyFont="1" applyFill="1" applyBorder="1" applyAlignment="1">
      <alignment horizontal="center" vertical="top" wrapText="1"/>
    </xf>
    <xf numFmtId="0" fontId="4" fillId="0" borderId="5" xfId="0" applyFont="1" applyBorder="1"/>
    <xf numFmtId="0" fontId="4" fillId="0" borderId="6" xfId="0" applyFont="1" applyBorder="1"/>
    <xf numFmtId="49" fontId="29" fillId="0" borderId="13" xfId="0" applyNumberFormat="1" applyFont="1" applyBorder="1" applyAlignment="1">
      <alignment horizontal="center" wrapText="1"/>
    </xf>
    <xf numFmtId="0" fontId="4" fillId="0" borderId="13" xfId="0" applyFont="1" applyBorder="1"/>
    <xf numFmtId="49" fontId="7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7" fillId="0" borderId="4" xfId="0" applyFont="1" applyBorder="1" applyAlignment="1">
      <alignment horizontal="right" wrapText="1"/>
    </xf>
    <xf numFmtId="0" fontId="7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876300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1000"/>
  <sheetViews>
    <sheetView tabSelected="1" workbookViewId="0">
      <selection sqref="A1:F1"/>
    </sheetView>
  </sheetViews>
  <sheetFormatPr defaultColWidth="14.42578125" defaultRowHeight="15" customHeight="1"/>
  <cols>
    <col min="1" max="1" width="8.7109375" customWidth="1"/>
    <col min="2" max="2" width="60.5703125" customWidth="1"/>
    <col min="3" max="3" width="19.5703125" customWidth="1"/>
    <col min="4" max="5" width="23" customWidth="1"/>
    <col min="6" max="6" width="20.85546875" customWidth="1"/>
    <col min="7" max="7" width="18.28515625" customWidth="1"/>
    <col min="8" max="9" width="8.7109375" customWidth="1"/>
    <col min="10" max="10" width="8.7109375" hidden="1" customWidth="1"/>
    <col min="11" max="26" width="8.7109375" customWidth="1"/>
  </cols>
  <sheetData>
    <row r="1" spans="1:26" ht="147.75" customHeight="1">
      <c r="A1" s="72" t="s">
        <v>0</v>
      </c>
      <c r="B1" s="65"/>
      <c r="C1" s="65"/>
      <c r="D1" s="65"/>
      <c r="E1" s="65"/>
      <c r="F1" s="65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4.5" customHeight="1">
      <c r="A2" s="73" t="s">
        <v>1</v>
      </c>
      <c r="B2" s="74"/>
      <c r="C2" s="74"/>
      <c r="D2" s="74"/>
      <c r="E2" s="74"/>
      <c r="F2" s="75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>
      <c r="A3" s="76" t="s">
        <v>2</v>
      </c>
      <c r="B3" s="67"/>
      <c r="C3" s="77"/>
      <c r="D3" s="67"/>
      <c r="E3" s="67"/>
      <c r="F3" s="68"/>
      <c r="G3" s="4"/>
      <c r="H3" s="4"/>
      <c r="I3" s="4"/>
      <c r="J3" s="4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4"/>
      <c r="B4" s="5"/>
      <c r="C4" s="6"/>
      <c r="D4" s="6"/>
      <c r="E4" s="6"/>
      <c r="F4" s="3"/>
      <c r="G4" s="4"/>
      <c r="H4" s="4"/>
      <c r="I4" s="4"/>
      <c r="J4" s="4" t="s">
        <v>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7.25" customHeight="1">
      <c r="A5" s="78" t="s">
        <v>5</v>
      </c>
      <c r="B5" s="65"/>
      <c r="C5" s="65"/>
      <c r="D5" s="65"/>
      <c r="E5" s="65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>
      <c r="A6" s="64" t="s">
        <v>6</v>
      </c>
      <c r="B6" s="65"/>
      <c r="C6" s="65"/>
      <c r="D6" s="65"/>
      <c r="E6" s="65"/>
      <c r="F6" s="6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4"/>
      <c r="B7" s="65"/>
      <c r="C7" s="65"/>
      <c r="D7" s="6"/>
      <c r="E7" s="6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9" customHeight="1">
      <c r="A8" s="64" t="s">
        <v>7</v>
      </c>
      <c r="B8" s="65"/>
      <c r="C8" s="65"/>
      <c r="D8" s="65"/>
      <c r="E8" s="65"/>
      <c r="F8" s="6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9.5" customHeight="1">
      <c r="A9" s="66" t="s">
        <v>8</v>
      </c>
      <c r="B9" s="67"/>
      <c r="C9" s="67"/>
      <c r="D9" s="67"/>
      <c r="E9" s="67"/>
      <c r="F9" s="67"/>
      <c r="G9" s="68"/>
      <c r="H9" s="7"/>
      <c r="I9" s="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9.75" customHeight="1">
      <c r="A10" s="8" t="s">
        <v>9</v>
      </c>
      <c r="B10" s="9" t="s">
        <v>10</v>
      </c>
      <c r="C10" s="10" t="s">
        <v>11</v>
      </c>
      <c r="D10" s="11" t="s">
        <v>12</v>
      </c>
      <c r="E10" s="11" t="s">
        <v>13</v>
      </c>
      <c r="F10" s="12" t="s">
        <v>14</v>
      </c>
      <c r="G10" s="12" t="s">
        <v>15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>
      <c r="A11" s="14">
        <v>1</v>
      </c>
      <c r="B11" s="15">
        <v>2</v>
      </c>
      <c r="C11" s="16">
        <v>3</v>
      </c>
      <c r="D11" s="14">
        <v>4</v>
      </c>
      <c r="E11" s="16">
        <v>5</v>
      </c>
      <c r="F11" s="16">
        <v>6</v>
      </c>
      <c r="G11" s="16">
        <v>7</v>
      </c>
      <c r="H11" s="1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18"/>
      <c r="B12" s="19" t="s">
        <v>16</v>
      </c>
      <c r="C12" s="18"/>
      <c r="D12" s="20"/>
      <c r="E12" s="21"/>
      <c r="F12" s="22"/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4.25" customHeight="1">
      <c r="A13" s="24">
        <v>1</v>
      </c>
      <c r="B13" s="25" t="s">
        <v>17</v>
      </c>
      <c r="C13" s="24" t="s">
        <v>18</v>
      </c>
      <c r="D13" s="26">
        <v>1.83</v>
      </c>
      <c r="E13" s="27"/>
      <c r="F13" s="28">
        <f t="shared" ref="F13:F34" si="0">ROUND(D13*E13,2)</f>
        <v>0</v>
      </c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4" customHeight="1">
      <c r="A14" s="29">
        <v>1</v>
      </c>
      <c r="B14" s="30" t="s">
        <v>19</v>
      </c>
      <c r="C14" s="31" t="s">
        <v>20</v>
      </c>
      <c r="D14" s="32">
        <v>510</v>
      </c>
      <c r="E14" s="33"/>
      <c r="F14" s="28">
        <f t="shared" si="0"/>
        <v>0</v>
      </c>
      <c r="G14" s="2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4" customHeight="1">
      <c r="A15" s="29">
        <v>2</v>
      </c>
      <c r="B15" s="30" t="s">
        <v>21</v>
      </c>
      <c r="C15" s="31" t="s">
        <v>20</v>
      </c>
      <c r="D15" s="32">
        <v>18.3</v>
      </c>
      <c r="E15" s="33"/>
      <c r="F15" s="28">
        <f t="shared" si="0"/>
        <v>0</v>
      </c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54" customHeight="1">
      <c r="A16" s="29">
        <v>3</v>
      </c>
      <c r="B16" s="30" t="s">
        <v>22</v>
      </c>
      <c r="C16" s="31" t="s">
        <v>18</v>
      </c>
      <c r="D16" s="32">
        <v>1.41</v>
      </c>
      <c r="E16" s="33"/>
      <c r="F16" s="28">
        <f t="shared" si="0"/>
        <v>0</v>
      </c>
      <c r="G16" s="2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4" customHeight="1">
      <c r="A17" s="29">
        <v>4</v>
      </c>
      <c r="B17" s="30" t="s">
        <v>23</v>
      </c>
      <c r="C17" s="31" t="s">
        <v>18</v>
      </c>
      <c r="D17" s="32">
        <v>0.93</v>
      </c>
      <c r="E17" s="33"/>
      <c r="F17" s="28">
        <f t="shared" si="0"/>
        <v>0</v>
      </c>
      <c r="G17" s="2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54" customHeight="1">
      <c r="A18" s="24">
        <v>2</v>
      </c>
      <c r="B18" s="25" t="s">
        <v>24</v>
      </c>
      <c r="C18" s="24" t="s">
        <v>18</v>
      </c>
      <c r="D18" s="26">
        <v>5.5</v>
      </c>
      <c r="E18" s="33"/>
      <c r="F18" s="28">
        <f t="shared" si="0"/>
        <v>0</v>
      </c>
      <c r="G18" s="2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4" customHeight="1">
      <c r="A19" s="29">
        <v>1</v>
      </c>
      <c r="B19" s="30" t="s">
        <v>25</v>
      </c>
      <c r="C19" s="31" t="s">
        <v>26</v>
      </c>
      <c r="D19" s="32">
        <v>154</v>
      </c>
      <c r="E19" s="33"/>
      <c r="F19" s="28">
        <f t="shared" si="0"/>
        <v>0</v>
      </c>
      <c r="G19" s="2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54" customHeight="1">
      <c r="A20" s="29">
        <v>2</v>
      </c>
      <c r="B20" s="30" t="s">
        <v>27</v>
      </c>
      <c r="C20" s="31" t="s">
        <v>20</v>
      </c>
      <c r="D20" s="32">
        <v>275</v>
      </c>
      <c r="E20" s="33"/>
      <c r="F20" s="28">
        <f t="shared" si="0"/>
        <v>0</v>
      </c>
      <c r="G20" s="2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4" customHeight="1">
      <c r="A21" s="24">
        <v>3</v>
      </c>
      <c r="B21" s="25" t="s">
        <v>28</v>
      </c>
      <c r="C21" s="24" t="s">
        <v>29</v>
      </c>
      <c r="D21" s="26">
        <v>3.57</v>
      </c>
      <c r="E21" s="33"/>
      <c r="F21" s="28">
        <f t="shared" si="0"/>
        <v>0</v>
      </c>
      <c r="G21" s="2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4" customHeight="1">
      <c r="A22" s="29">
        <v>1</v>
      </c>
      <c r="B22" s="30" t="s">
        <v>23</v>
      </c>
      <c r="C22" s="31" t="s">
        <v>18</v>
      </c>
      <c r="D22" s="32">
        <v>0.53</v>
      </c>
      <c r="E22" s="33"/>
      <c r="F22" s="28">
        <f t="shared" si="0"/>
        <v>0</v>
      </c>
      <c r="G22" s="2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4" customHeight="1">
      <c r="A23" s="24">
        <v>4</v>
      </c>
      <c r="B23" s="25" t="s">
        <v>30</v>
      </c>
      <c r="C23" s="24" t="s">
        <v>29</v>
      </c>
      <c r="D23" s="26">
        <v>3.57</v>
      </c>
      <c r="E23" s="33"/>
      <c r="F23" s="28">
        <f t="shared" si="0"/>
        <v>0</v>
      </c>
      <c r="G23" s="2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" customHeight="1">
      <c r="A24" s="29">
        <v>1</v>
      </c>
      <c r="B24" s="30" t="s">
        <v>31</v>
      </c>
      <c r="C24" s="31" t="s">
        <v>29</v>
      </c>
      <c r="D24" s="32">
        <v>4</v>
      </c>
      <c r="E24" s="33"/>
      <c r="F24" s="28">
        <f t="shared" si="0"/>
        <v>0</v>
      </c>
      <c r="G24" s="2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4" customHeight="1">
      <c r="A25" s="24">
        <v>5</v>
      </c>
      <c r="B25" s="25" t="s">
        <v>32</v>
      </c>
      <c r="C25" s="24" t="s">
        <v>29</v>
      </c>
      <c r="D25" s="26">
        <v>3.57</v>
      </c>
      <c r="E25" s="33"/>
      <c r="F25" s="28">
        <f t="shared" si="0"/>
        <v>0</v>
      </c>
      <c r="G25" s="2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54" customHeight="1">
      <c r="A26" s="29">
        <v>1</v>
      </c>
      <c r="B26" s="30" t="s">
        <v>33</v>
      </c>
      <c r="C26" s="31" t="s">
        <v>29</v>
      </c>
      <c r="D26" s="32">
        <v>3.64</v>
      </c>
      <c r="E26" s="33"/>
      <c r="F26" s="28">
        <f t="shared" si="0"/>
        <v>0</v>
      </c>
      <c r="G26" s="2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4" customHeight="1">
      <c r="A27" s="24">
        <v>6</v>
      </c>
      <c r="B27" s="25" t="s">
        <v>34</v>
      </c>
      <c r="C27" s="24" t="s">
        <v>29</v>
      </c>
      <c r="D27" s="26">
        <v>3.57</v>
      </c>
      <c r="E27" s="33"/>
      <c r="F27" s="28">
        <f t="shared" si="0"/>
        <v>0</v>
      </c>
      <c r="G27" s="2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4" customHeight="1">
      <c r="A28" s="29">
        <v>1</v>
      </c>
      <c r="B28" s="30" t="s">
        <v>35</v>
      </c>
      <c r="C28" s="31" t="s">
        <v>29</v>
      </c>
      <c r="D28" s="32">
        <v>3.92</v>
      </c>
      <c r="E28" s="33"/>
      <c r="F28" s="28">
        <f t="shared" si="0"/>
        <v>0</v>
      </c>
      <c r="G28" s="2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4" customHeight="1">
      <c r="A29" s="24">
        <v>7</v>
      </c>
      <c r="B29" s="25" t="s">
        <v>36</v>
      </c>
      <c r="C29" s="24" t="s">
        <v>29</v>
      </c>
      <c r="D29" s="26">
        <v>3.57</v>
      </c>
      <c r="E29" s="33"/>
      <c r="F29" s="28">
        <f t="shared" si="0"/>
        <v>0</v>
      </c>
      <c r="G29" s="2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4" customHeight="1">
      <c r="A30" s="29">
        <v>1</v>
      </c>
      <c r="B30" s="30" t="s">
        <v>19</v>
      </c>
      <c r="C30" s="31" t="s">
        <v>20</v>
      </c>
      <c r="D30" s="32">
        <v>74.2</v>
      </c>
      <c r="E30" s="33"/>
      <c r="F30" s="28">
        <f t="shared" si="0"/>
        <v>0</v>
      </c>
      <c r="G30" s="2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54" customHeight="1">
      <c r="A31" s="29">
        <v>2</v>
      </c>
      <c r="B31" s="30" t="s">
        <v>23</v>
      </c>
      <c r="C31" s="31" t="s">
        <v>18</v>
      </c>
      <c r="D31" s="32">
        <v>0.2</v>
      </c>
      <c r="E31" s="33"/>
      <c r="F31" s="28">
        <f t="shared" si="0"/>
        <v>0</v>
      </c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54" customHeight="1">
      <c r="A32" s="24">
        <v>8</v>
      </c>
      <c r="B32" s="25" t="s">
        <v>37</v>
      </c>
      <c r="C32" s="24" t="s">
        <v>29</v>
      </c>
      <c r="D32" s="26">
        <v>3.57</v>
      </c>
      <c r="E32" s="33"/>
      <c r="F32" s="28">
        <f t="shared" si="0"/>
        <v>0</v>
      </c>
      <c r="G32" s="2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4" customHeight="1">
      <c r="A33" s="29">
        <v>1</v>
      </c>
      <c r="B33" s="30" t="s">
        <v>38</v>
      </c>
      <c r="C33" s="31" t="s">
        <v>20</v>
      </c>
      <c r="D33" s="32">
        <v>10.7</v>
      </c>
      <c r="E33" s="33"/>
      <c r="F33" s="28">
        <f t="shared" si="0"/>
        <v>0</v>
      </c>
      <c r="G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54" customHeight="1">
      <c r="A34" s="29">
        <v>2</v>
      </c>
      <c r="B34" s="30" t="s">
        <v>39</v>
      </c>
      <c r="C34" s="31" t="s">
        <v>40</v>
      </c>
      <c r="D34" s="32">
        <v>7.6</v>
      </c>
      <c r="E34" s="33"/>
      <c r="F34" s="28">
        <f t="shared" si="0"/>
        <v>0</v>
      </c>
      <c r="G34" s="2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18"/>
      <c r="B35" s="19" t="s">
        <v>41</v>
      </c>
      <c r="C35" s="18"/>
      <c r="D35" s="20"/>
      <c r="E35" s="28"/>
      <c r="F35" s="28"/>
      <c r="G35" s="2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54" customHeight="1">
      <c r="A36" s="24">
        <v>9</v>
      </c>
      <c r="B36" s="25" t="s">
        <v>42</v>
      </c>
      <c r="C36" s="24" t="s">
        <v>29</v>
      </c>
      <c r="D36" s="26">
        <v>54</v>
      </c>
      <c r="E36" s="33"/>
      <c r="F36" s="28">
        <f t="shared" ref="F36:F63" si="1">ROUND(D36*E36,2)</f>
        <v>0</v>
      </c>
      <c r="G36" s="2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54" customHeight="1">
      <c r="A37" s="24">
        <v>10</v>
      </c>
      <c r="B37" s="25" t="s">
        <v>43</v>
      </c>
      <c r="C37" s="24" t="s">
        <v>29</v>
      </c>
      <c r="D37" s="26">
        <v>26</v>
      </c>
      <c r="E37" s="33"/>
      <c r="F37" s="28">
        <f t="shared" si="1"/>
        <v>0</v>
      </c>
      <c r="G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54" customHeight="1">
      <c r="A38" s="24">
        <v>11</v>
      </c>
      <c r="B38" s="25" t="s">
        <v>44</v>
      </c>
      <c r="C38" s="24" t="s">
        <v>18</v>
      </c>
      <c r="D38" s="26">
        <v>0.3</v>
      </c>
      <c r="E38" s="33"/>
      <c r="F38" s="28">
        <f t="shared" si="1"/>
        <v>0</v>
      </c>
      <c r="G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54" customHeight="1">
      <c r="A39" s="24">
        <v>12</v>
      </c>
      <c r="B39" s="25" t="s">
        <v>45</v>
      </c>
      <c r="C39" s="24" t="s">
        <v>29</v>
      </c>
      <c r="D39" s="26">
        <v>2.5</v>
      </c>
      <c r="E39" s="33"/>
      <c r="F39" s="28">
        <f t="shared" si="1"/>
        <v>0</v>
      </c>
      <c r="G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4" customHeight="1">
      <c r="A40" s="29">
        <v>1</v>
      </c>
      <c r="B40" s="30" t="s">
        <v>46</v>
      </c>
      <c r="C40" s="31" t="s">
        <v>20</v>
      </c>
      <c r="D40" s="32">
        <v>8.1880000000000006</v>
      </c>
      <c r="E40" s="33"/>
      <c r="F40" s="28">
        <f t="shared" si="1"/>
        <v>0</v>
      </c>
      <c r="G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54" customHeight="1">
      <c r="A41" s="29">
        <v>2</v>
      </c>
      <c r="B41" s="30" t="s">
        <v>23</v>
      </c>
      <c r="C41" s="31" t="s">
        <v>18</v>
      </c>
      <c r="D41" s="32">
        <v>8.7040000000000006E-2</v>
      </c>
      <c r="E41" s="33"/>
      <c r="F41" s="28">
        <f t="shared" si="1"/>
        <v>0</v>
      </c>
      <c r="G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54" customHeight="1">
      <c r="A42" s="29">
        <v>3</v>
      </c>
      <c r="B42" s="30" t="s">
        <v>47</v>
      </c>
      <c r="C42" s="31" t="s">
        <v>26</v>
      </c>
      <c r="D42" s="32">
        <v>104</v>
      </c>
      <c r="E42" s="33"/>
      <c r="F42" s="28">
        <f t="shared" si="1"/>
        <v>0</v>
      </c>
      <c r="G42" s="2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54" customHeight="1">
      <c r="A43" s="24">
        <v>13</v>
      </c>
      <c r="B43" s="25" t="s">
        <v>48</v>
      </c>
      <c r="C43" s="24" t="s">
        <v>49</v>
      </c>
      <c r="D43" s="26">
        <v>7</v>
      </c>
      <c r="E43" s="33"/>
      <c r="F43" s="28">
        <f t="shared" si="1"/>
        <v>0</v>
      </c>
      <c r="G43" s="2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54" customHeight="1">
      <c r="A44" s="29">
        <v>1</v>
      </c>
      <c r="B44" s="30" t="s">
        <v>50</v>
      </c>
      <c r="C44" s="31" t="s">
        <v>20</v>
      </c>
      <c r="D44" s="32">
        <v>0.7</v>
      </c>
      <c r="E44" s="33"/>
      <c r="F44" s="28">
        <f t="shared" si="1"/>
        <v>0</v>
      </c>
      <c r="G44" s="2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54" customHeight="1">
      <c r="A45" s="29">
        <v>2</v>
      </c>
      <c r="B45" s="30" t="s">
        <v>51</v>
      </c>
      <c r="C45" s="31" t="s">
        <v>52</v>
      </c>
      <c r="D45" s="32">
        <v>7.35</v>
      </c>
      <c r="E45" s="33"/>
      <c r="F45" s="28">
        <f t="shared" si="1"/>
        <v>0</v>
      </c>
      <c r="G45" s="2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4" customHeight="1">
      <c r="A46" s="24">
        <v>14</v>
      </c>
      <c r="B46" s="25" t="s">
        <v>53</v>
      </c>
      <c r="C46" s="24" t="s">
        <v>29</v>
      </c>
      <c r="D46" s="26">
        <v>37.200000000000003</v>
      </c>
      <c r="E46" s="33"/>
      <c r="F46" s="28">
        <f t="shared" si="1"/>
        <v>0</v>
      </c>
      <c r="G46" s="2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54" customHeight="1">
      <c r="A47" s="29">
        <v>1</v>
      </c>
      <c r="B47" s="30" t="s">
        <v>54</v>
      </c>
      <c r="C47" s="31" t="s">
        <v>20</v>
      </c>
      <c r="D47" s="32">
        <v>11.1</v>
      </c>
      <c r="E47" s="33"/>
      <c r="F47" s="28">
        <f t="shared" si="1"/>
        <v>0</v>
      </c>
      <c r="G47" s="2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54" customHeight="1">
      <c r="A48" s="29">
        <v>2</v>
      </c>
      <c r="B48" s="30" t="s">
        <v>55</v>
      </c>
      <c r="C48" s="31" t="s">
        <v>40</v>
      </c>
      <c r="D48" s="32">
        <v>122.7</v>
      </c>
      <c r="E48" s="33"/>
      <c r="F48" s="28">
        <f t="shared" si="1"/>
        <v>0</v>
      </c>
      <c r="G48" s="2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54" customHeight="1">
      <c r="A49" s="24">
        <v>15</v>
      </c>
      <c r="B49" s="25" t="s">
        <v>56</v>
      </c>
      <c r="C49" s="24" t="s">
        <v>29</v>
      </c>
      <c r="D49" s="26">
        <v>11.8</v>
      </c>
      <c r="E49" s="34"/>
      <c r="F49" s="28">
        <f t="shared" si="1"/>
        <v>0</v>
      </c>
      <c r="G49" s="2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54" customHeight="1">
      <c r="A50" s="29">
        <v>1</v>
      </c>
      <c r="B50" s="30" t="s">
        <v>57</v>
      </c>
      <c r="C50" s="31" t="s">
        <v>29</v>
      </c>
      <c r="D50" s="32">
        <v>13</v>
      </c>
      <c r="E50" s="33"/>
      <c r="F50" s="28">
        <f t="shared" si="1"/>
        <v>0</v>
      </c>
      <c r="G50" s="2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54" customHeight="1">
      <c r="A51" s="24">
        <v>16</v>
      </c>
      <c r="B51" s="25" t="s">
        <v>58</v>
      </c>
      <c r="C51" s="24" t="s">
        <v>29</v>
      </c>
      <c r="D51" s="26">
        <v>11.8</v>
      </c>
      <c r="E51" s="35"/>
      <c r="F51" s="28">
        <f t="shared" si="1"/>
        <v>0</v>
      </c>
      <c r="G51" s="2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54" customHeight="1">
      <c r="A52" s="29">
        <v>1</v>
      </c>
      <c r="B52" s="30" t="s">
        <v>59</v>
      </c>
      <c r="C52" s="31" t="s">
        <v>29</v>
      </c>
      <c r="D52" s="32">
        <v>12</v>
      </c>
      <c r="E52" s="33"/>
      <c r="F52" s="28">
        <f t="shared" si="1"/>
        <v>0</v>
      </c>
      <c r="G52" s="2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54" customHeight="1">
      <c r="A53" s="24">
        <v>17</v>
      </c>
      <c r="B53" s="25" t="s">
        <v>60</v>
      </c>
      <c r="C53" s="24" t="s">
        <v>29</v>
      </c>
      <c r="D53" s="26">
        <v>60</v>
      </c>
      <c r="E53" s="33"/>
      <c r="F53" s="28">
        <f t="shared" si="1"/>
        <v>0</v>
      </c>
      <c r="G53" s="2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54" customHeight="1">
      <c r="A54" s="29">
        <v>1</v>
      </c>
      <c r="B54" s="30" t="s">
        <v>61</v>
      </c>
      <c r="C54" s="31" t="s">
        <v>29</v>
      </c>
      <c r="D54" s="32">
        <v>78</v>
      </c>
      <c r="E54" s="33"/>
      <c r="F54" s="28">
        <f t="shared" si="1"/>
        <v>0</v>
      </c>
      <c r="G54" s="2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54" customHeight="1">
      <c r="A55" s="29">
        <v>2</v>
      </c>
      <c r="B55" s="30" t="s">
        <v>54</v>
      </c>
      <c r="C55" s="31" t="s">
        <v>20</v>
      </c>
      <c r="D55" s="32">
        <v>2.52</v>
      </c>
      <c r="E55" s="33"/>
      <c r="F55" s="28">
        <f t="shared" si="1"/>
        <v>0</v>
      </c>
      <c r="G55" s="2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54" customHeight="1">
      <c r="A56" s="24">
        <v>18</v>
      </c>
      <c r="B56" s="25" t="s">
        <v>62</v>
      </c>
      <c r="C56" s="24" t="s">
        <v>49</v>
      </c>
      <c r="D56" s="26">
        <v>20</v>
      </c>
      <c r="E56" s="33"/>
      <c r="F56" s="28">
        <f t="shared" si="1"/>
        <v>0</v>
      </c>
      <c r="G56" s="2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54" customHeight="1">
      <c r="A57" s="29">
        <v>1</v>
      </c>
      <c r="B57" s="30" t="s">
        <v>63</v>
      </c>
      <c r="C57" s="31" t="s">
        <v>26</v>
      </c>
      <c r="D57" s="32">
        <v>120</v>
      </c>
      <c r="E57" s="33"/>
      <c r="F57" s="28">
        <f t="shared" si="1"/>
        <v>0</v>
      </c>
      <c r="G57" s="2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54" customHeight="1">
      <c r="A58" s="29">
        <v>2</v>
      </c>
      <c r="B58" s="30" t="s">
        <v>64</v>
      </c>
      <c r="C58" s="31" t="s">
        <v>26</v>
      </c>
      <c r="D58" s="32">
        <v>160</v>
      </c>
      <c r="E58" s="33"/>
      <c r="F58" s="28">
        <f t="shared" si="1"/>
        <v>0</v>
      </c>
      <c r="G58" s="2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54" customHeight="1">
      <c r="A59" s="29">
        <v>3</v>
      </c>
      <c r="B59" s="30" t="s">
        <v>65</v>
      </c>
      <c r="C59" s="31" t="s">
        <v>26</v>
      </c>
      <c r="D59" s="32">
        <v>10.4</v>
      </c>
      <c r="E59" s="33"/>
      <c r="F59" s="28">
        <f t="shared" si="1"/>
        <v>0</v>
      </c>
      <c r="G59" s="2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54" customHeight="1">
      <c r="A60" s="24">
        <v>19</v>
      </c>
      <c r="B60" s="25" t="s">
        <v>66</v>
      </c>
      <c r="C60" s="24" t="s">
        <v>26</v>
      </c>
      <c r="D60" s="26">
        <v>1</v>
      </c>
      <c r="E60" s="33"/>
      <c r="F60" s="28">
        <f t="shared" si="1"/>
        <v>0</v>
      </c>
      <c r="G60" s="2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54" customHeight="1">
      <c r="A61" s="24">
        <v>20</v>
      </c>
      <c r="B61" s="25" t="s">
        <v>67</v>
      </c>
      <c r="C61" s="24" t="s">
        <v>29</v>
      </c>
      <c r="D61" s="26">
        <v>1.44</v>
      </c>
      <c r="E61" s="33"/>
      <c r="F61" s="28">
        <f t="shared" si="1"/>
        <v>0</v>
      </c>
      <c r="G61" s="2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4" customHeight="1">
      <c r="A62" s="29">
        <v>1</v>
      </c>
      <c r="B62" s="30" t="s">
        <v>68</v>
      </c>
      <c r="C62" s="31" t="s">
        <v>29</v>
      </c>
      <c r="D62" s="32">
        <v>1.44</v>
      </c>
      <c r="E62" s="33"/>
      <c r="F62" s="28">
        <f t="shared" si="1"/>
        <v>0</v>
      </c>
      <c r="G62" s="2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54" customHeight="1">
      <c r="A63" s="24">
        <v>21</v>
      </c>
      <c r="B63" s="25" t="s">
        <v>69</v>
      </c>
      <c r="C63" s="24" t="s">
        <v>49</v>
      </c>
      <c r="D63" s="26">
        <v>16.5</v>
      </c>
      <c r="E63" s="34"/>
      <c r="F63" s="28">
        <f t="shared" si="1"/>
        <v>0</v>
      </c>
      <c r="G63" s="2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18"/>
      <c r="B64" s="19" t="s">
        <v>70</v>
      </c>
      <c r="C64" s="18"/>
      <c r="D64" s="20"/>
      <c r="E64" s="28"/>
      <c r="F64" s="28"/>
      <c r="G64" s="2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54" customHeight="1">
      <c r="A65" s="24">
        <v>22</v>
      </c>
      <c r="B65" s="25" t="s">
        <v>71</v>
      </c>
      <c r="C65" s="24" t="s">
        <v>26</v>
      </c>
      <c r="D65" s="26">
        <v>4</v>
      </c>
      <c r="E65" s="33"/>
      <c r="F65" s="28">
        <f t="shared" ref="F65:F112" si="2">ROUND(D65*E65,2)</f>
        <v>0</v>
      </c>
      <c r="G65" s="3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" customHeight="1">
      <c r="A66" s="24">
        <v>23</v>
      </c>
      <c r="B66" s="25" t="s">
        <v>72</v>
      </c>
      <c r="C66" s="24" t="s">
        <v>26</v>
      </c>
      <c r="D66" s="26">
        <v>3</v>
      </c>
      <c r="E66" s="33"/>
      <c r="F66" s="28">
        <f t="shared" si="2"/>
        <v>0</v>
      </c>
      <c r="G66" s="3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54" customHeight="1">
      <c r="A67" s="24">
        <v>24</v>
      </c>
      <c r="B67" s="25" t="s">
        <v>73</v>
      </c>
      <c r="C67" s="24" t="s">
        <v>26</v>
      </c>
      <c r="D67" s="26">
        <v>3</v>
      </c>
      <c r="E67" s="34"/>
      <c r="F67" s="28">
        <f t="shared" si="2"/>
        <v>0</v>
      </c>
      <c r="G67" s="3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4" customHeight="1">
      <c r="A68" s="29">
        <v>1</v>
      </c>
      <c r="B68" s="30" t="s">
        <v>74</v>
      </c>
      <c r="C68" s="31" t="s">
        <v>40</v>
      </c>
      <c r="D68" s="32">
        <v>12</v>
      </c>
      <c r="E68" s="34"/>
      <c r="F68" s="28">
        <f t="shared" si="2"/>
        <v>0</v>
      </c>
      <c r="G68" s="3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4" customHeight="1">
      <c r="A69" s="24">
        <v>25</v>
      </c>
      <c r="B69" s="25" t="s">
        <v>75</v>
      </c>
      <c r="C69" s="24" t="s">
        <v>18</v>
      </c>
      <c r="D69" s="26">
        <v>0.2</v>
      </c>
      <c r="E69" s="33"/>
      <c r="F69" s="28">
        <f t="shared" si="2"/>
        <v>0</v>
      </c>
      <c r="G69" s="3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54" customHeight="1">
      <c r="A70" s="24">
        <v>26</v>
      </c>
      <c r="B70" s="25" t="s">
        <v>76</v>
      </c>
      <c r="C70" s="24" t="s">
        <v>18</v>
      </c>
      <c r="D70" s="26">
        <v>0.13</v>
      </c>
      <c r="E70" s="33"/>
      <c r="F70" s="28">
        <f t="shared" si="2"/>
        <v>0</v>
      </c>
      <c r="G70" s="3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54" customHeight="1">
      <c r="A71" s="29">
        <v>1</v>
      </c>
      <c r="B71" s="30" t="s">
        <v>77</v>
      </c>
      <c r="C71" s="31" t="s">
        <v>20</v>
      </c>
      <c r="D71" s="32">
        <v>10</v>
      </c>
      <c r="E71" s="33"/>
      <c r="F71" s="28">
        <f t="shared" si="2"/>
        <v>0</v>
      </c>
      <c r="G71" s="3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4" customHeight="1">
      <c r="A72" s="29">
        <v>2</v>
      </c>
      <c r="B72" s="30" t="s">
        <v>23</v>
      </c>
      <c r="C72" s="31" t="s">
        <v>18</v>
      </c>
      <c r="D72" s="32">
        <v>3.7999999999999999E-2</v>
      </c>
      <c r="E72" s="33"/>
      <c r="F72" s="28">
        <f t="shared" si="2"/>
        <v>0</v>
      </c>
      <c r="G72" s="3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4" customHeight="1">
      <c r="A73" s="29">
        <v>3</v>
      </c>
      <c r="B73" s="30" t="s">
        <v>47</v>
      </c>
      <c r="C73" s="31" t="s">
        <v>26</v>
      </c>
      <c r="D73" s="32">
        <v>51.3</v>
      </c>
      <c r="E73" s="33"/>
      <c r="F73" s="28">
        <f t="shared" si="2"/>
        <v>0</v>
      </c>
      <c r="G73" s="3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54" customHeight="1">
      <c r="A74" s="24">
        <v>27</v>
      </c>
      <c r="B74" s="25" t="s">
        <v>78</v>
      </c>
      <c r="C74" s="24" t="s">
        <v>29</v>
      </c>
      <c r="D74" s="26">
        <v>5.14</v>
      </c>
      <c r="E74" s="33"/>
      <c r="F74" s="28">
        <f t="shared" si="2"/>
        <v>0</v>
      </c>
      <c r="G74" s="3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54" customHeight="1">
      <c r="A75" s="29">
        <v>1</v>
      </c>
      <c r="B75" s="30" t="s">
        <v>79</v>
      </c>
      <c r="C75" s="31" t="s">
        <v>20</v>
      </c>
      <c r="D75" s="32">
        <v>2.9811999999999999</v>
      </c>
      <c r="E75" s="33"/>
      <c r="F75" s="28">
        <f t="shared" si="2"/>
        <v>0</v>
      </c>
      <c r="G75" s="3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54" customHeight="1">
      <c r="A76" s="29">
        <v>2</v>
      </c>
      <c r="B76" s="30" t="s">
        <v>80</v>
      </c>
      <c r="C76" s="31" t="s">
        <v>29</v>
      </c>
      <c r="D76" s="32">
        <v>2.9811999999999999</v>
      </c>
      <c r="E76" s="33"/>
      <c r="F76" s="28">
        <f t="shared" si="2"/>
        <v>0</v>
      </c>
      <c r="G76" s="3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54" customHeight="1">
      <c r="A77" s="29">
        <v>3</v>
      </c>
      <c r="B77" s="30" t="s">
        <v>81</v>
      </c>
      <c r="C77" s="31" t="s">
        <v>82</v>
      </c>
      <c r="D77" s="32">
        <v>1.028</v>
      </c>
      <c r="E77" s="33"/>
      <c r="F77" s="28">
        <f t="shared" si="2"/>
        <v>0</v>
      </c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4" customHeight="1">
      <c r="A78" s="29">
        <v>4</v>
      </c>
      <c r="B78" s="30" t="s">
        <v>83</v>
      </c>
      <c r="C78" s="31" t="s">
        <v>20</v>
      </c>
      <c r="D78" s="32">
        <v>4.6260000000000003</v>
      </c>
      <c r="E78" s="34"/>
      <c r="F78" s="28">
        <f t="shared" si="2"/>
        <v>0</v>
      </c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54" customHeight="1">
      <c r="A79" s="29">
        <v>5</v>
      </c>
      <c r="B79" s="30" t="s">
        <v>84</v>
      </c>
      <c r="C79" s="31" t="s">
        <v>20</v>
      </c>
      <c r="D79" s="32">
        <v>4.6260000000000003</v>
      </c>
      <c r="E79" s="33"/>
      <c r="F79" s="28">
        <f t="shared" si="2"/>
        <v>0</v>
      </c>
      <c r="G79" s="3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54" customHeight="1">
      <c r="A80" s="29">
        <v>6</v>
      </c>
      <c r="B80" s="30" t="s">
        <v>85</v>
      </c>
      <c r="C80" s="31" t="s">
        <v>20</v>
      </c>
      <c r="D80" s="32">
        <v>5.14</v>
      </c>
      <c r="E80" s="33"/>
      <c r="F80" s="28">
        <f t="shared" si="2"/>
        <v>0</v>
      </c>
      <c r="G80" s="3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54" customHeight="1">
      <c r="A81" s="29">
        <v>7</v>
      </c>
      <c r="B81" s="30" t="s">
        <v>86</v>
      </c>
      <c r="C81" s="31" t="s">
        <v>29</v>
      </c>
      <c r="D81" s="32">
        <v>5.14</v>
      </c>
      <c r="E81" s="33"/>
      <c r="F81" s="28">
        <f t="shared" si="2"/>
        <v>0</v>
      </c>
      <c r="G81" s="3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54" customHeight="1">
      <c r="A82" s="29">
        <v>8</v>
      </c>
      <c r="B82" s="30" t="s">
        <v>87</v>
      </c>
      <c r="C82" s="31" t="s">
        <v>40</v>
      </c>
      <c r="D82" s="32">
        <v>15.42</v>
      </c>
      <c r="E82" s="33"/>
      <c r="F82" s="28">
        <f t="shared" si="2"/>
        <v>0</v>
      </c>
      <c r="G82" s="3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54" customHeight="1">
      <c r="A83" s="29">
        <v>9</v>
      </c>
      <c r="B83" s="30" t="s">
        <v>88</v>
      </c>
      <c r="C83" s="31" t="s">
        <v>40</v>
      </c>
      <c r="D83" s="32">
        <v>15.42</v>
      </c>
      <c r="E83" s="33"/>
      <c r="F83" s="28">
        <f t="shared" si="2"/>
        <v>0</v>
      </c>
      <c r="G83" s="3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54" customHeight="1">
      <c r="A84" s="29">
        <v>10</v>
      </c>
      <c r="B84" s="30" t="s">
        <v>89</v>
      </c>
      <c r="C84" s="31" t="s">
        <v>90</v>
      </c>
      <c r="D84" s="32">
        <v>2.056</v>
      </c>
      <c r="E84" s="33"/>
      <c r="F84" s="28">
        <f t="shared" si="2"/>
        <v>0</v>
      </c>
      <c r="G84" s="3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54" customHeight="1">
      <c r="A85" s="29">
        <v>11</v>
      </c>
      <c r="B85" s="30" t="s">
        <v>91</v>
      </c>
      <c r="C85" s="31" t="s">
        <v>90</v>
      </c>
      <c r="D85" s="32">
        <v>2.056</v>
      </c>
      <c r="E85" s="33"/>
      <c r="F85" s="28">
        <f t="shared" si="2"/>
        <v>0</v>
      </c>
      <c r="G85" s="3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54" customHeight="1">
      <c r="A86" s="29">
        <v>12</v>
      </c>
      <c r="B86" s="30" t="s">
        <v>92</v>
      </c>
      <c r="C86" s="31" t="s">
        <v>20</v>
      </c>
      <c r="D86" s="32">
        <v>5.14</v>
      </c>
      <c r="E86" s="33"/>
      <c r="F86" s="28">
        <f t="shared" si="2"/>
        <v>0</v>
      </c>
      <c r="G86" s="3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4" customHeight="1">
      <c r="A87" s="29">
        <v>13</v>
      </c>
      <c r="B87" s="30" t="s">
        <v>93</v>
      </c>
      <c r="C87" s="31" t="s">
        <v>26</v>
      </c>
      <c r="D87" s="32">
        <v>39.578000000000003</v>
      </c>
      <c r="E87" s="33"/>
      <c r="F87" s="28">
        <f t="shared" si="2"/>
        <v>0</v>
      </c>
      <c r="G87" s="3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54" customHeight="1">
      <c r="A88" s="29">
        <v>14</v>
      </c>
      <c r="B88" s="30" t="s">
        <v>94</v>
      </c>
      <c r="C88" s="31" t="s">
        <v>29</v>
      </c>
      <c r="D88" s="32">
        <v>2.2616000000000001</v>
      </c>
      <c r="E88" s="33"/>
      <c r="F88" s="28">
        <f t="shared" si="2"/>
        <v>0</v>
      </c>
      <c r="G88" s="3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54" customHeight="1">
      <c r="A89" s="24">
        <v>28</v>
      </c>
      <c r="B89" s="25" t="s">
        <v>95</v>
      </c>
      <c r="C89" s="24" t="s">
        <v>29</v>
      </c>
      <c r="D89" s="26">
        <v>3</v>
      </c>
      <c r="E89" s="33"/>
      <c r="F89" s="28">
        <f t="shared" si="2"/>
        <v>0</v>
      </c>
      <c r="G89" s="3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54" customHeight="1">
      <c r="A90" s="29">
        <v>1</v>
      </c>
      <c r="B90" s="30" t="s">
        <v>96</v>
      </c>
      <c r="C90" s="31" t="s">
        <v>29</v>
      </c>
      <c r="D90" s="32">
        <v>1.02</v>
      </c>
      <c r="E90" s="33"/>
      <c r="F90" s="28">
        <f t="shared" si="2"/>
        <v>0</v>
      </c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54" customHeight="1">
      <c r="A91" s="29">
        <v>2</v>
      </c>
      <c r="B91" s="30" t="s">
        <v>81</v>
      </c>
      <c r="C91" s="31" t="s">
        <v>82</v>
      </c>
      <c r="D91" s="32">
        <v>2.5</v>
      </c>
      <c r="E91" s="33"/>
      <c r="F91" s="28">
        <f t="shared" si="2"/>
        <v>0</v>
      </c>
      <c r="G91" s="3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54" customHeight="1">
      <c r="A92" s="29">
        <v>3</v>
      </c>
      <c r="B92" s="30" t="s">
        <v>83</v>
      </c>
      <c r="C92" s="31" t="s">
        <v>20</v>
      </c>
      <c r="D92" s="32">
        <v>0.3</v>
      </c>
      <c r="E92" s="33"/>
      <c r="F92" s="28">
        <f t="shared" si="2"/>
        <v>0</v>
      </c>
      <c r="G92" s="3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54" customHeight="1">
      <c r="A93" s="29">
        <v>4</v>
      </c>
      <c r="B93" s="30" t="s">
        <v>84</v>
      </c>
      <c r="C93" s="31" t="s">
        <v>20</v>
      </c>
      <c r="D93" s="32">
        <v>3</v>
      </c>
      <c r="E93" s="33"/>
      <c r="F93" s="28">
        <f t="shared" si="2"/>
        <v>0</v>
      </c>
      <c r="G93" s="3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54" customHeight="1">
      <c r="A94" s="29">
        <v>5</v>
      </c>
      <c r="B94" s="30" t="s">
        <v>85</v>
      </c>
      <c r="C94" s="31" t="s">
        <v>20</v>
      </c>
      <c r="D94" s="32">
        <v>3</v>
      </c>
      <c r="E94" s="33"/>
      <c r="F94" s="28">
        <f t="shared" si="2"/>
        <v>0</v>
      </c>
      <c r="G94" s="3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54" customHeight="1">
      <c r="A95" s="29">
        <v>6</v>
      </c>
      <c r="B95" s="30" t="s">
        <v>97</v>
      </c>
      <c r="C95" s="31" t="s">
        <v>29</v>
      </c>
      <c r="D95" s="32">
        <v>3</v>
      </c>
      <c r="E95" s="33"/>
      <c r="F95" s="28">
        <f t="shared" si="2"/>
        <v>0</v>
      </c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54" customHeight="1">
      <c r="A96" s="29">
        <v>7</v>
      </c>
      <c r="B96" s="30" t="s">
        <v>87</v>
      </c>
      <c r="C96" s="31" t="s">
        <v>40</v>
      </c>
      <c r="D96" s="32">
        <v>9</v>
      </c>
      <c r="E96" s="33"/>
      <c r="F96" s="28">
        <f t="shared" si="2"/>
        <v>0</v>
      </c>
      <c r="G96" s="3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54" customHeight="1">
      <c r="A97" s="29">
        <v>8</v>
      </c>
      <c r="B97" s="30" t="s">
        <v>88</v>
      </c>
      <c r="C97" s="31" t="s">
        <v>40</v>
      </c>
      <c r="D97" s="32">
        <v>9.7799999999999994</v>
      </c>
      <c r="E97" s="33"/>
      <c r="F97" s="28">
        <f t="shared" si="2"/>
        <v>0</v>
      </c>
      <c r="G97" s="3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54" customHeight="1">
      <c r="A98" s="29">
        <v>9</v>
      </c>
      <c r="B98" s="30" t="s">
        <v>89</v>
      </c>
      <c r="C98" s="31" t="s">
        <v>90</v>
      </c>
      <c r="D98" s="32">
        <v>1.07</v>
      </c>
      <c r="E98" s="33"/>
      <c r="F98" s="28">
        <f t="shared" si="2"/>
        <v>0</v>
      </c>
      <c r="G98" s="3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54" customHeight="1">
      <c r="A99" s="29">
        <v>10</v>
      </c>
      <c r="B99" s="30" t="s">
        <v>98</v>
      </c>
      <c r="C99" s="31" t="s">
        <v>90</v>
      </c>
      <c r="D99" s="32">
        <v>0.93</v>
      </c>
      <c r="E99" s="33"/>
      <c r="F99" s="28">
        <f t="shared" si="2"/>
        <v>0</v>
      </c>
      <c r="G99" s="3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54" customHeight="1">
      <c r="A100" s="29">
        <v>11</v>
      </c>
      <c r="B100" s="30" t="s">
        <v>93</v>
      </c>
      <c r="C100" s="31" t="s">
        <v>26</v>
      </c>
      <c r="D100" s="32">
        <v>23</v>
      </c>
      <c r="E100" s="33"/>
      <c r="F100" s="28">
        <f t="shared" si="2"/>
        <v>0</v>
      </c>
      <c r="G100" s="3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4" customHeight="1">
      <c r="A101" s="24">
        <v>29</v>
      </c>
      <c r="B101" s="25" t="s">
        <v>99</v>
      </c>
      <c r="C101" s="38" t="s">
        <v>26</v>
      </c>
      <c r="D101" s="26">
        <v>1</v>
      </c>
      <c r="E101" s="33"/>
      <c r="F101" s="28">
        <f t="shared" si="2"/>
        <v>0</v>
      </c>
      <c r="G101" s="3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54" customHeight="1">
      <c r="A102" s="29">
        <v>1</v>
      </c>
      <c r="B102" s="30" t="s">
        <v>96</v>
      </c>
      <c r="C102" s="31" t="s">
        <v>29</v>
      </c>
      <c r="D102" s="32">
        <v>1.5</v>
      </c>
      <c r="E102" s="33"/>
      <c r="F102" s="28">
        <f t="shared" si="2"/>
        <v>0</v>
      </c>
      <c r="G102" s="3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54" customHeight="1">
      <c r="A103" s="29">
        <v>2</v>
      </c>
      <c r="B103" s="30" t="s">
        <v>81</v>
      </c>
      <c r="C103" s="31" t="s">
        <v>82</v>
      </c>
      <c r="D103" s="32">
        <v>0.3</v>
      </c>
      <c r="E103" s="33"/>
      <c r="F103" s="28">
        <f t="shared" si="2"/>
        <v>0</v>
      </c>
      <c r="G103" s="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54" customHeight="1">
      <c r="A104" s="29">
        <v>3</v>
      </c>
      <c r="B104" s="30" t="s">
        <v>83</v>
      </c>
      <c r="C104" s="31" t="s">
        <v>20</v>
      </c>
      <c r="D104" s="32">
        <v>3</v>
      </c>
      <c r="E104" s="33"/>
      <c r="F104" s="28">
        <f t="shared" si="2"/>
        <v>0</v>
      </c>
      <c r="G104" s="3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4" customHeight="1">
      <c r="A105" s="29">
        <v>4</v>
      </c>
      <c r="B105" s="30" t="s">
        <v>84</v>
      </c>
      <c r="C105" s="31" t="s">
        <v>20</v>
      </c>
      <c r="D105" s="32">
        <v>3</v>
      </c>
      <c r="E105" s="33"/>
      <c r="F105" s="28">
        <f t="shared" si="2"/>
        <v>0</v>
      </c>
      <c r="G105" s="3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54" customHeight="1">
      <c r="A106" s="29">
        <v>5</v>
      </c>
      <c r="B106" s="30" t="s">
        <v>85</v>
      </c>
      <c r="C106" s="31" t="s">
        <v>20</v>
      </c>
      <c r="D106" s="32">
        <v>5</v>
      </c>
      <c r="E106" s="33"/>
      <c r="F106" s="28">
        <f t="shared" si="2"/>
        <v>0</v>
      </c>
      <c r="G106" s="3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54" customHeight="1">
      <c r="A107" s="29">
        <v>6</v>
      </c>
      <c r="B107" s="30" t="s">
        <v>100</v>
      </c>
      <c r="C107" s="31" t="s">
        <v>29</v>
      </c>
      <c r="D107" s="32">
        <v>2</v>
      </c>
      <c r="E107" s="33"/>
      <c r="F107" s="28">
        <f t="shared" si="2"/>
        <v>0</v>
      </c>
      <c r="G107" s="3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54" customHeight="1">
      <c r="A108" s="29">
        <v>7</v>
      </c>
      <c r="B108" s="30" t="s">
        <v>87</v>
      </c>
      <c r="C108" s="31" t="s">
        <v>40</v>
      </c>
      <c r="D108" s="32">
        <v>5</v>
      </c>
      <c r="E108" s="33"/>
      <c r="F108" s="28">
        <f t="shared" si="2"/>
        <v>0</v>
      </c>
      <c r="G108" s="3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54" customHeight="1">
      <c r="A109" s="29">
        <v>8</v>
      </c>
      <c r="B109" s="30" t="s">
        <v>88</v>
      </c>
      <c r="C109" s="31" t="s">
        <v>40</v>
      </c>
      <c r="D109" s="32">
        <v>5</v>
      </c>
      <c r="E109" s="33"/>
      <c r="F109" s="28">
        <f t="shared" si="2"/>
        <v>0</v>
      </c>
      <c r="G109" s="3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4" customHeight="1">
      <c r="A110" s="29">
        <v>9</v>
      </c>
      <c r="B110" s="30" t="s">
        <v>89</v>
      </c>
      <c r="C110" s="31" t="s">
        <v>90</v>
      </c>
      <c r="D110" s="32">
        <v>1</v>
      </c>
      <c r="E110" s="34"/>
      <c r="F110" s="28">
        <f t="shared" si="2"/>
        <v>0</v>
      </c>
      <c r="G110" s="3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4" customHeight="1">
      <c r="A111" s="29">
        <v>10</v>
      </c>
      <c r="B111" s="30" t="s">
        <v>91</v>
      </c>
      <c r="C111" s="31" t="s">
        <v>90</v>
      </c>
      <c r="D111" s="32">
        <v>1</v>
      </c>
      <c r="E111" s="35"/>
      <c r="F111" s="28">
        <f t="shared" si="2"/>
        <v>0</v>
      </c>
      <c r="G111" s="3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54" customHeight="1">
      <c r="A112" s="29">
        <v>11</v>
      </c>
      <c r="B112" s="30" t="s">
        <v>93</v>
      </c>
      <c r="C112" s="31" t="s">
        <v>26</v>
      </c>
      <c r="D112" s="32">
        <v>10</v>
      </c>
      <c r="E112" s="33"/>
      <c r="F112" s="28">
        <f t="shared" si="2"/>
        <v>0</v>
      </c>
      <c r="G112" s="3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18"/>
      <c r="B113" s="19" t="s">
        <v>101</v>
      </c>
      <c r="C113" s="18"/>
      <c r="D113" s="20"/>
      <c r="E113" s="28"/>
      <c r="F113" s="28"/>
      <c r="G113" s="3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4" customHeight="1">
      <c r="A114" s="24">
        <v>30</v>
      </c>
      <c r="B114" s="25" t="s">
        <v>102</v>
      </c>
      <c r="C114" s="24" t="s">
        <v>49</v>
      </c>
      <c r="D114" s="26">
        <v>26</v>
      </c>
      <c r="E114" s="33"/>
      <c r="F114" s="28">
        <f t="shared" ref="F114:F143" si="3">ROUND(D114*E114,2)</f>
        <v>0</v>
      </c>
      <c r="G114" s="3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4" customHeight="1">
      <c r="A115" s="24">
        <v>31</v>
      </c>
      <c r="B115" s="25" t="s">
        <v>103</v>
      </c>
      <c r="C115" s="24" t="s">
        <v>29</v>
      </c>
      <c r="D115" s="26">
        <v>13.3</v>
      </c>
      <c r="E115" s="33"/>
      <c r="F115" s="28">
        <f t="shared" si="3"/>
        <v>0</v>
      </c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4" customHeight="1">
      <c r="A116" s="29">
        <v>1</v>
      </c>
      <c r="B116" s="30" t="s">
        <v>104</v>
      </c>
      <c r="C116" s="31" t="s">
        <v>29</v>
      </c>
      <c r="D116" s="32">
        <v>27.1</v>
      </c>
      <c r="E116" s="33"/>
      <c r="F116" s="28">
        <f t="shared" si="3"/>
        <v>0</v>
      </c>
      <c r="G116" s="3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54" customHeight="1">
      <c r="A117" s="29">
        <v>2</v>
      </c>
      <c r="B117" s="30" t="s">
        <v>105</v>
      </c>
      <c r="C117" s="31" t="s">
        <v>26</v>
      </c>
      <c r="D117" s="32">
        <v>26.6</v>
      </c>
      <c r="E117" s="33"/>
      <c r="F117" s="28">
        <f t="shared" si="3"/>
        <v>0</v>
      </c>
      <c r="G117" s="3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54" customHeight="1">
      <c r="A118" s="24">
        <v>32</v>
      </c>
      <c r="B118" s="25" t="s">
        <v>106</v>
      </c>
      <c r="C118" s="24" t="s">
        <v>29</v>
      </c>
      <c r="D118" s="26">
        <v>13.3</v>
      </c>
      <c r="E118" s="33"/>
      <c r="F118" s="28">
        <f t="shared" si="3"/>
        <v>0</v>
      </c>
      <c r="G118" s="3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54" customHeight="1">
      <c r="A119" s="29">
        <v>1</v>
      </c>
      <c r="B119" s="30" t="s">
        <v>107</v>
      </c>
      <c r="C119" s="31" t="s">
        <v>29</v>
      </c>
      <c r="D119" s="32">
        <v>13.5</v>
      </c>
      <c r="E119" s="34"/>
      <c r="F119" s="28">
        <f t="shared" si="3"/>
        <v>0</v>
      </c>
      <c r="G119" s="3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54" customHeight="1">
      <c r="A120" s="24">
        <v>33</v>
      </c>
      <c r="B120" s="25" t="s">
        <v>108</v>
      </c>
      <c r="C120" s="24" t="s">
        <v>49</v>
      </c>
      <c r="D120" s="26">
        <v>15</v>
      </c>
      <c r="E120" s="35"/>
      <c r="F120" s="28">
        <f t="shared" si="3"/>
        <v>0</v>
      </c>
      <c r="G120" s="3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54" customHeight="1">
      <c r="A121" s="29">
        <v>1</v>
      </c>
      <c r="B121" s="30" t="s">
        <v>109</v>
      </c>
      <c r="C121" s="31" t="s">
        <v>40</v>
      </c>
      <c r="D121" s="32">
        <v>22.725000000000001</v>
      </c>
      <c r="E121" s="33"/>
      <c r="F121" s="28">
        <f t="shared" si="3"/>
        <v>0</v>
      </c>
      <c r="G121" s="3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54" customHeight="1">
      <c r="A122" s="24">
        <v>34</v>
      </c>
      <c r="B122" s="25" t="s">
        <v>110</v>
      </c>
      <c r="C122" s="24" t="s">
        <v>29</v>
      </c>
      <c r="D122" s="26">
        <v>12</v>
      </c>
      <c r="E122" s="33"/>
      <c r="F122" s="28">
        <f t="shared" si="3"/>
        <v>0</v>
      </c>
      <c r="G122" s="3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54" customHeight="1">
      <c r="A123" s="24">
        <v>35</v>
      </c>
      <c r="B123" s="25" t="s">
        <v>111</v>
      </c>
      <c r="C123" s="24" t="s">
        <v>29</v>
      </c>
      <c r="D123" s="26">
        <v>12</v>
      </c>
      <c r="E123" s="33"/>
      <c r="F123" s="28">
        <f t="shared" si="3"/>
        <v>0</v>
      </c>
      <c r="G123" s="3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54" customHeight="1">
      <c r="A124" s="29">
        <v>1</v>
      </c>
      <c r="B124" s="30" t="s">
        <v>23</v>
      </c>
      <c r="C124" s="31" t="s">
        <v>18</v>
      </c>
      <c r="D124" s="32">
        <v>1.8</v>
      </c>
      <c r="E124" s="33"/>
      <c r="F124" s="28">
        <f t="shared" si="3"/>
        <v>0</v>
      </c>
      <c r="G124" s="3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4" customHeight="1">
      <c r="A125" s="24">
        <v>36</v>
      </c>
      <c r="B125" s="25" t="s">
        <v>112</v>
      </c>
      <c r="C125" s="24" t="s">
        <v>29</v>
      </c>
      <c r="D125" s="26">
        <v>12</v>
      </c>
      <c r="E125" s="33"/>
      <c r="F125" s="28">
        <f t="shared" si="3"/>
        <v>0</v>
      </c>
      <c r="G125" s="3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54" customHeight="1">
      <c r="A126" s="29">
        <v>1</v>
      </c>
      <c r="B126" s="30" t="s">
        <v>31</v>
      </c>
      <c r="C126" s="31" t="s">
        <v>29</v>
      </c>
      <c r="D126" s="32">
        <v>13.4</v>
      </c>
      <c r="E126" s="33"/>
      <c r="F126" s="28">
        <f t="shared" si="3"/>
        <v>0</v>
      </c>
      <c r="G126" s="3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54" customHeight="1">
      <c r="A127" s="24">
        <v>37</v>
      </c>
      <c r="B127" s="25" t="s">
        <v>113</v>
      </c>
      <c r="C127" s="24" t="s">
        <v>29</v>
      </c>
      <c r="D127" s="26">
        <v>12</v>
      </c>
      <c r="E127" s="33"/>
      <c r="F127" s="28">
        <f t="shared" si="3"/>
        <v>0</v>
      </c>
      <c r="G127" s="3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54" customHeight="1">
      <c r="A128" s="29">
        <v>1</v>
      </c>
      <c r="B128" s="30" t="s">
        <v>77</v>
      </c>
      <c r="C128" s="31" t="s">
        <v>20</v>
      </c>
      <c r="D128" s="32">
        <v>250</v>
      </c>
      <c r="E128" s="33"/>
      <c r="F128" s="28">
        <f t="shared" si="3"/>
        <v>0</v>
      </c>
      <c r="G128" s="3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54" customHeight="1">
      <c r="A129" s="29">
        <v>2</v>
      </c>
      <c r="B129" s="30" t="s">
        <v>23</v>
      </c>
      <c r="C129" s="31" t="s">
        <v>18</v>
      </c>
      <c r="D129" s="32">
        <v>0.69</v>
      </c>
      <c r="E129" s="33"/>
      <c r="F129" s="28">
        <f t="shared" si="3"/>
        <v>0</v>
      </c>
      <c r="G129" s="3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54" customHeight="1">
      <c r="A130" s="24">
        <v>38</v>
      </c>
      <c r="B130" s="25" t="s">
        <v>32</v>
      </c>
      <c r="C130" s="24" t="s">
        <v>29</v>
      </c>
      <c r="D130" s="26">
        <v>12</v>
      </c>
      <c r="E130" s="33"/>
      <c r="F130" s="28">
        <f t="shared" si="3"/>
        <v>0</v>
      </c>
      <c r="G130" s="3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" customHeight="1">
      <c r="A131" s="29">
        <v>1</v>
      </c>
      <c r="B131" s="30" t="s">
        <v>114</v>
      </c>
      <c r="C131" s="31" t="s">
        <v>29</v>
      </c>
      <c r="D131" s="32">
        <v>12.2</v>
      </c>
      <c r="E131" s="33"/>
      <c r="F131" s="28">
        <f t="shared" si="3"/>
        <v>0</v>
      </c>
      <c r="G131" s="3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54" customHeight="1">
      <c r="A132" s="24">
        <v>39</v>
      </c>
      <c r="B132" s="25" t="s">
        <v>34</v>
      </c>
      <c r="C132" s="24" t="s">
        <v>29</v>
      </c>
      <c r="D132" s="26">
        <v>12</v>
      </c>
      <c r="E132" s="33"/>
      <c r="F132" s="28">
        <f t="shared" si="3"/>
        <v>0</v>
      </c>
      <c r="G132" s="3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4" customHeight="1">
      <c r="A133" s="29">
        <v>1</v>
      </c>
      <c r="B133" s="30" t="s">
        <v>115</v>
      </c>
      <c r="C133" s="31" t="s">
        <v>29</v>
      </c>
      <c r="D133" s="32">
        <v>12.2</v>
      </c>
      <c r="E133" s="33"/>
      <c r="F133" s="28">
        <f t="shared" si="3"/>
        <v>0</v>
      </c>
      <c r="G133" s="3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4" customHeight="1">
      <c r="A134" s="24">
        <v>40</v>
      </c>
      <c r="B134" s="25" t="s">
        <v>113</v>
      </c>
      <c r="C134" s="24" t="s">
        <v>29</v>
      </c>
      <c r="D134" s="26">
        <v>12.2</v>
      </c>
      <c r="E134" s="33"/>
      <c r="F134" s="28">
        <f t="shared" si="3"/>
        <v>0</v>
      </c>
      <c r="G134" s="3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54" customHeight="1">
      <c r="A135" s="29">
        <v>1</v>
      </c>
      <c r="B135" s="30" t="s">
        <v>116</v>
      </c>
      <c r="C135" s="31" t="s">
        <v>20</v>
      </c>
      <c r="D135" s="32">
        <v>253.7</v>
      </c>
      <c r="E135" s="33"/>
      <c r="F135" s="28">
        <f t="shared" si="3"/>
        <v>0</v>
      </c>
      <c r="G135" s="3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4" customHeight="1">
      <c r="A136" s="29">
        <v>2</v>
      </c>
      <c r="B136" s="30" t="s">
        <v>23</v>
      </c>
      <c r="C136" s="31" t="s">
        <v>18</v>
      </c>
      <c r="D136" s="32">
        <v>0.7</v>
      </c>
      <c r="E136" s="33"/>
      <c r="F136" s="28">
        <f t="shared" si="3"/>
        <v>0</v>
      </c>
      <c r="G136" s="3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54" customHeight="1">
      <c r="A137" s="24">
        <v>41</v>
      </c>
      <c r="B137" s="25" t="s">
        <v>117</v>
      </c>
      <c r="C137" s="24" t="s">
        <v>29</v>
      </c>
      <c r="D137" s="26">
        <v>12.2</v>
      </c>
      <c r="E137" s="33"/>
      <c r="F137" s="28">
        <f t="shared" si="3"/>
        <v>0</v>
      </c>
      <c r="G137" s="3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4" customHeight="1">
      <c r="A138" s="29">
        <v>1</v>
      </c>
      <c r="B138" s="30" t="s">
        <v>118</v>
      </c>
      <c r="C138" s="31" t="s">
        <v>20</v>
      </c>
      <c r="D138" s="32">
        <v>36.6</v>
      </c>
      <c r="E138" s="33"/>
      <c r="F138" s="28">
        <f t="shared" si="3"/>
        <v>0</v>
      </c>
      <c r="G138" s="3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4" customHeight="1">
      <c r="A139" s="24">
        <v>42</v>
      </c>
      <c r="B139" s="25" t="s">
        <v>119</v>
      </c>
      <c r="C139" s="24" t="s">
        <v>29</v>
      </c>
      <c r="D139" s="26">
        <v>15.5</v>
      </c>
      <c r="E139" s="35"/>
      <c r="F139" s="28">
        <f t="shared" si="3"/>
        <v>0</v>
      </c>
      <c r="G139" s="3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4" customHeight="1">
      <c r="A140" s="29">
        <v>1</v>
      </c>
      <c r="B140" s="30" t="s">
        <v>120</v>
      </c>
      <c r="C140" s="31" t="s">
        <v>29</v>
      </c>
      <c r="D140" s="32">
        <v>15.8</v>
      </c>
      <c r="E140" s="33"/>
      <c r="F140" s="28">
        <f t="shared" si="3"/>
        <v>0</v>
      </c>
      <c r="G140" s="3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54" customHeight="1">
      <c r="A141" s="29">
        <v>2</v>
      </c>
      <c r="B141" s="30" t="s">
        <v>81</v>
      </c>
      <c r="C141" s="31" t="s">
        <v>82</v>
      </c>
      <c r="D141" s="32">
        <v>3.1</v>
      </c>
      <c r="E141" s="33"/>
      <c r="F141" s="28">
        <f t="shared" si="3"/>
        <v>0</v>
      </c>
      <c r="G141" s="3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4" customHeight="1">
      <c r="A142" s="29">
        <v>3</v>
      </c>
      <c r="B142" s="30" t="s">
        <v>121</v>
      </c>
      <c r="C142" s="31" t="s">
        <v>20</v>
      </c>
      <c r="D142" s="32">
        <v>6.3</v>
      </c>
      <c r="E142" s="33"/>
      <c r="F142" s="28">
        <f t="shared" si="3"/>
        <v>0</v>
      </c>
      <c r="G142" s="3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54" customHeight="1">
      <c r="A143" s="29">
        <v>4</v>
      </c>
      <c r="B143" s="30" t="s">
        <v>92</v>
      </c>
      <c r="C143" s="31" t="s">
        <v>20</v>
      </c>
      <c r="D143" s="32">
        <v>100</v>
      </c>
      <c r="E143" s="33"/>
      <c r="F143" s="28">
        <f t="shared" si="3"/>
        <v>0</v>
      </c>
      <c r="G143" s="3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>
      <c r="A144" s="18"/>
      <c r="B144" s="19" t="s">
        <v>122</v>
      </c>
      <c r="C144" s="18"/>
      <c r="D144" s="20"/>
      <c r="E144" s="28"/>
      <c r="F144" s="28"/>
      <c r="G144" s="3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" customHeight="1">
      <c r="A145" s="24">
        <v>43</v>
      </c>
      <c r="B145" s="25" t="s">
        <v>123</v>
      </c>
      <c r="C145" s="24" t="s">
        <v>18</v>
      </c>
      <c r="D145" s="39">
        <v>4.0999999999999996</v>
      </c>
      <c r="E145" s="33"/>
      <c r="F145" s="28">
        <f t="shared" ref="F145:F189" si="4">ROUND(D145*E145,2)</f>
        <v>0</v>
      </c>
      <c r="G145" s="3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4" customHeight="1">
      <c r="A146" s="24">
        <v>44</v>
      </c>
      <c r="B146" s="25" t="s">
        <v>124</v>
      </c>
      <c r="C146" s="24" t="s">
        <v>29</v>
      </c>
      <c r="D146" s="26">
        <v>7.8</v>
      </c>
      <c r="E146" s="33"/>
      <c r="F146" s="28">
        <f t="shared" si="4"/>
        <v>0</v>
      </c>
      <c r="G146" s="3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4" customHeight="1">
      <c r="A147" s="24">
        <v>45</v>
      </c>
      <c r="B147" s="25" t="s">
        <v>125</v>
      </c>
      <c r="C147" s="24" t="s">
        <v>29</v>
      </c>
      <c r="D147" s="26">
        <v>7.8</v>
      </c>
      <c r="E147" s="33"/>
      <c r="F147" s="28">
        <f t="shared" si="4"/>
        <v>0</v>
      </c>
      <c r="G147" s="3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0" customHeight="1">
      <c r="A148" s="29">
        <v>1</v>
      </c>
      <c r="B148" s="30" t="s">
        <v>126</v>
      </c>
      <c r="C148" s="31" t="s">
        <v>20</v>
      </c>
      <c r="D148" s="32">
        <v>156</v>
      </c>
      <c r="E148" s="33"/>
      <c r="F148" s="28">
        <f t="shared" si="4"/>
        <v>0</v>
      </c>
      <c r="G148" s="3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54" customHeight="1">
      <c r="A149" s="24">
        <v>46</v>
      </c>
      <c r="B149" s="40" t="s">
        <v>127</v>
      </c>
      <c r="C149" s="41" t="s">
        <v>29</v>
      </c>
      <c r="D149" s="39">
        <v>57</v>
      </c>
      <c r="E149" s="33"/>
      <c r="F149" s="28">
        <f t="shared" si="4"/>
        <v>0</v>
      </c>
      <c r="G149" s="3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54" customHeight="1">
      <c r="A150" s="29">
        <v>1</v>
      </c>
      <c r="B150" s="42" t="s">
        <v>128</v>
      </c>
      <c r="C150" s="43" t="s">
        <v>29</v>
      </c>
      <c r="D150" s="44">
        <v>62.7</v>
      </c>
      <c r="E150" s="33"/>
      <c r="F150" s="28">
        <f t="shared" si="4"/>
        <v>0</v>
      </c>
      <c r="G150" s="3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" customHeight="1">
      <c r="A151" s="29">
        <v>2</v>
      </c>
      <c r="B151" s="42" t="s">
        <v>129</v>
      </c>
      <c r="C151" s="43" t="s">
        <v>49</v>
      </c>
      <c r="D151" s="44">
        <v>7.9</v>
      </c>
      <c r="E151" s="33"/>
      <c r="F151" s="28">
        <f t="shared" si="4"/>
        <v>0</v>
      </c>
      <c r="G151" s="3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" customHeight="1">
      <c r="A152" s="29">
        <v>3</v>
      </c>
      <c r="B152" s="42" t="s">
        <v>130</v>
      </c>
      <c r="C152" s="43" t="s">
        <v>49</v>
      </c>
      <c r="D152" s="44">
        <v>7.9</v>
      </c>
      <c r="E152" s="33"/>
      <c r="F152" s="28">
        <f t="shared" si="4"/>
        <v>0</v>
      </c>
      <c r="G152" s="3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54" customHeight="1">
      <c r="A153" s="29">
        <v>4</v>
      </c>
      <c r="B153" s="42" t="s">
        <v>131</v>
      </c>
      <c r="C153" s="43" t="s">
        <v>49</v>
      </c>
      <c r="D153" s="44">
        <v>3.6</v>
      </c>
      <c r="E153" s="33"/>
      <c r="F153" s="28">
        <f t="shared" si="4"/>
        <v>0</v>
      </c>
      <c r="G153" s="3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" customHeight="1">
      <c r="A154" s="29">
        <v>5</v>
      </c>
      <c r="B154" s="42" t="s">
        <v>132</v>
      </c>
      <c r="C154" s="43" t="s">
        <v>49</v>
      </c>
      <c r="D154" s="44">
        <v>4.0999999999999996</v>
      </c>
      <c r="E154" s="33"/>
      <c r="F154" s="28">
        <f t="shared" si="4"/>
        <v>0</v>
      </c>
      <c r="G154" s="3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" customHeight="1">
      <c r="A155" s="29">
        <v>6</v>
      </c>
      <c r="B155" s="42" t="s">
        <v>133</v>
      </c>
      <c r="C155" s="43" t="s">
        <v>49</v>
      </c>
      <c r="D155" s="44">
        <v>4</v>
      </c>
      <c r="E155" s="33"/>
      <c r="F155" s="28">
        <f t="shared" si="4"/>
        <v>0</v>
      </c>
      <c r="G155" s="3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" customHeight="1">
      <c r="A156" s="29">
        <v>7</v>
      </c>
      <c r="B156" s="42" t="s">
        <v>134</v>
      </c>
      <c r="C156" s="43" t="s">
        <v>49</v>
      </c>
      <c r="D156" s="44">
        <v>1</v>
      </c>
      <c r="E156" s="33"/>
      <c r="F156" s="28">
        <f t="shared" si="4"/>
        <v>0</v>
      </c>
      <c r="G156" s="3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" customHeight="1">
      <c r="A157" s="29">
        <v>8</v>
      </c>
      <c r="B157" s="42" t="s">
        <v>135</v>
      </c>
      <c r="C157" s="43" t="s">
        <v>49</v>
      </c>
      <c r="D157" s="44">
        <v>2</v>
      </c>
      <c r="E157" s="33"/>
      <c r="F157" s="28">
        <f t="shared" si="4"/>
        <v>0</v>
      </c>
      <c r="G157" s="3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" customHeight="1">
      <c r="A158" s="29">
        <v>9</v>
      </c>
      <c r="B158" s="45" t="s">
        <v>136</v>
      </c>
      <c r="C158" s="43" t="s">
        <v>49</v>
      </c>
      <c r="D158" s="44">
        <v>128.30000000000001</v>
      </c>
      <c r="E158" s="35"/>
      <c r="F158" s="28">
        <f t="shared" si="4"/>
        <v>0</v>
      </c>
      <c r="G158" s="3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" customHeight="1">
      <c r="A159" s="29">
        <v>10</v>
      </c>
      <c r="B159" s="45" t="s">
        <v>137</v>
      </c>
      <c r="C159" s="31" t="s">
        <v>26</v>
      </c>
      <c r="D159" s="44">
        <v>75.3</v>
      </c>
      <c r="E159" s="33"/>
      <c r="F159" s="28">
        <f t="shared" si="4"/>
        <v>0</v>
      </c>
      <c r="G159" s="3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" customHeight="1">
      <c r="A160" s="29">
        <v>11</v>
      </c>
      <c r="B160" s="42" t="s">
        <v>138</v>
      </c>
      <c r="C160" s="31" t="s">
        <v>29</v>
      </c>
      <c r="D160" s="44">
        <v>61</v>
      </c>
      <c r="E160" s="33"/>
      <c r="F160" s="28">
        <f t="shared" si="4"/>
        <v>0</v>
      </c>
      <c r="G160" s="3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" customHeight="1">
      <c r="A161" s="29">
        <v>12</v>
      </c>
      <c r="B161" s="46" t="s">
        <v>139</v>
      </c>
      <c r="C161" s="31" t="s">
        <v>29</v>
      </c>
      <c r="D161" s="44">
        <v>62.7</v>
      </c>
      <c r="E161" s="33"/>
      <c r="F161" s="28">
        <f t="shared" si="4"/>
        <v>0</v>
      </c>
      <c r="G161" s="3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" customHeight="1">
      <c r="A162" s="29">
        <v>13</v>
      </c>
      <c r="B162" s="30" t="s">
        <v>140</v>
      </c>
      <c r="C162" s="31" t="s">
        <v>26</v>
      </c>
      <c r="D162" s="44">
        <v>366</v>
      </c>
      <c r="E162" s="33"/>
      <c r="F162" s="28">
        <f t="shared" si="4"/>
        <v>0</v>
      </c>
      <c r="G162" s="3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" customHeight="1">
      <c r="A163" s="29">
        <v>14</v>
      </c>
      <c r="B163" s="45" t="s">
        <v>141</v>
      </c>
      <c r="C163" s="43" t="s">
        <v>26</v>
      </c>
      <c r="D163" s="44">
        <v>427</v>
      </c>
      <c r="E163" s="33"/>
      <c r="F163" s="28">
        <f t="shared" si="4"/>
        <v>0</v>
      </c>
      <c r="G163" s="3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" customHeight="1">
      <c r="A164" s="29">
        <v>15</v>
      </c>
      <c r="B164" s="30" t="s">
        <v>142</v>
      </c>
      <c r="C164" s="31" t="s">
        <v>26</v>
      </c>
      <c r="D164" s="44">
        <v>550</v>
      </c>
      <c r="E164" s="33"/>
      <c r="F164" s="28">
        <f t="shared" si="4"/>
        <v>0</v>
      </c>
      <c r="G164" s="3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" customHeight="1">
      <c r="A165" s="29">
        <v>16</v>
      </c>
      <c r="B165" s="30" t="s">
        <v>143</v>
      </c>
      <c r="C165" s="31" t="s">
        <v>26</v>
      </c>
      <c r="D165" s="44">
        <v>187</v>
      </c>
      <c r="E165" s="33"/>
      <c r="F165" s="28">
        <f t="shared" si="4"/>
        <v>0</v>
      </c>
      <c r="G165" s="3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" customHeight="1">
      <c r="A166" s="24">
        <v>47</v>
      </c>
      <c r="B166" s="25" t="s">
        <v>144</v>
      </c>
      <c r="C166" s="24" t="s">
        <v>29</v>
      </c>
      <c r="D166" s="39">
        <v>82</v>
      </c>
      <c r="E166" s="33"/>
      <c r="F166" s="28">
        <f t="shared" si="4"/>
        <v>0</v>
      </c>
      <c r="G166" s="3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" customHeight="1">
      <c r="A167" s="29">
        <v>1</v>
      </c>
      <c r="B167" s="46" t="s">
        <v>145</v>
      </c>
      <c r="C167" s="31" t="s">
        <v>29</v>
      </c>
      <c r="D167" s="44">
        <v>86.1</v>
      </c>
      <c r="E167" s="33"/>
      <c r="F167" s="28">
        <f t="shared" si="4"/>
        <v>0</v>
      </c>
      <c r="G167" s="3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" customHeight="1">
      <c r="A168" s="29">
        <v>2</v>
      </c>
      <c r="B168" s="30" t="s">
        <v>146</v>
      </c>
      <c r="C168" s="31" t="s">
        <v>40</v>
      </c>
      <c r="D168" s="44">
        <v>65.599999999999994</v>
      </c>
      <c r="E168" s="35"/>
      <c r="F168" s="28">
        <f t="shared" si="4"/>
        <v>0</v>
      </c>
      <c r="G168" s="3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" customHeight="1">
      <c r="A169" s="29">
        <v>3</v>
      </c>
      <c r="B169" s="30" t="s">
        <v>147</v>
      </c>
      <c r="C169" s="31" t="s">
        <v>40</v>
      </c>
      <c r="D169" s="44">
        <v>184.5</v>
      </c>
      <c r="E169" s="33"/>
      <c r="F169" s="28">
        <f t="shared" si="4"/>
        <v>0</v>
      </c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" customHeight="1">
      <c r="A170" s="29">
        <v>4</v>
      </c>
      <c r="B170" s="30" t="s">
        <v>142</v>
      </c>
      <c r="C170" s="31" t="s">
        <v>26</v>
      </c>
      <c r="D170" s="44">
        <v>738</v>
      </c>
      <c r="E170" s="33"/>
      <c r="F170" s="28">
        <f t="shared" si="4"/>
        <v>0</v>
      </c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" customHeight="1">
      <c r="A171" s="29">
        <v>5</v>
      </c>
      <c r="B171" s="30" t="s">
        <v>148</v>
      </c>
      <c r="C171" s="31" t="s">
        <v>26</v>
      </c>
      <c r="D171" s="44">
        <v>1394</v>
      </c>
      <c r="E171" s="33"/>
      <c r="F171" s="28">
        <f t="shared" si="4"/>
        <v>0</v>
      </c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" customHeight="1">
      <c r="A172" s="29">
        <v>6</v>
      </c>
      <c r="B172" s="46" t="s">
        <v>149</v>
      </c>
      <c r="C172" s="31" t="s">
        <v>82</v>
      </c>
      <c r="D172" s="44">
        <v>8.1999999999999993</v>
      </c>
      <c r="E172" s="33"/>
      <c r="F172" s="28">
        <f t="shared" si="4"/>
        <v>0</v>
      </c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" customHeight="1">
      <c r="A173" s="29">
        <v>7</v>
      </c>
      <c r="B173" s="30" t="s">
        <v>150</v>
      </c>
      <c r="C173" s="31" t="s">
        <v>40</v>
      </c>
      <c r="D173" s="44">
        <v>90.2</v>
      </c>
      <c r="E173" s="33"/>
      <c r="F173" s="28">
        <f t="shared" si="4"/>
        <v>0</v>
      </c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" customHeight="1">
      <c r="A174" s="29">
        <v>8</v>
      </c>
      <c r="B174" s="46" t="s">
        <v>83</v>
      </c>
      <c r="C174" s="31" t="s">
        <v>20</v>
      </c>
      <c r="D174" s="44">
        <v>24.6</v>
      </c>
      <c r="E174" s="33"/>
      <c r="F174" s="28">
        <f t="shared" si="4"/>
        <v>0</v>
      </c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" customHeight="1">
      <c r="A175" s="29">
        <v>9</v>
      </c>
      <c r="B175" s="30" t="s">
        <v>137</v>
      </c>
      <c r="C175" s="31" t="s">
        <v>26</v>
      </c>
      <c r="D175" s="44">
        <v>108.3</v>
      </c>
      <c r="E175" s="33"/>
      <c r="F175" s="28">
        <f t="shared" si="4"/>
        <v>0</v>
      </c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4" customHeight="1">
      <c r="A176" s="29">
        <v>10</v>
      </c>
      <c r="B176" s="30" t="s">
        <v>143</v>
      </c>
      <c r="C176" s="31" t="s">
        <v>26</v>
      </c>
      <c r="D176" s="44">
        <v>251.7</v>
      </c>
      <c r="E176" s="33"/>
      <c r="F176" s="28">
        <f t="shared" si="4"/>
        <v>0</v>
      </c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2" customHeight="1">
      <c r="A177" s="24">
        <v>48</v>
      </c>
      <c r="B177" s="25" t="s">
        <v>151</v>
      </c>
      <c r="C177" s="24" t="s">
        <v>29</v>
      </c>
      <c r="D177" s="26">
        <v>82</v>
      </c>
      <c r="E177" s="33"/>
      <c r="F177" s="28">
        <f t="shared" si="4"/>
        <v>0</v>
      </c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" customHeight="1">
      <c r="A178" s="29">
        <v>1</v>
      </c>
      <c r="B178" s="30" t="s">
        <v>81</v>
      </c>
      <c r="C178" s="31" t="s">
        <v>82</v>
      </c>
      <c r="D178" s="32">
        <v>20.5</v>
      </c>
      <c r="E178" s="33"/>
      <c r="F178" s="28">
        <f t="shared" si="4"/>
        <v>0</v>
      </c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" customHeight="1">
      <c r="A179" s="29">
        <v>2</v>
      </c>
      <c r="B179" s="30" t="s">
        <v>84</v>
      </c>
      <c r="C179" s="31" t="s">
        <v>20</v>
      </c>
      <c r="D179" s="32">
        <v>98.4</v>
      </c>
      <c r="E179" s="33"/>
      <c r="F179" s="28">
        <f t="shared" si="4"/>
        <v>0</v>
      </c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" customHeight="1">
      <c r="A180" s="24">
        <v>49</v>
      </c>
      <c r="B180" s="47" t="s">
        <v>152</v>
      </c>
      <c r="C180" s="43" t="s">
        <v>29</v>
      </c>
      <c r="D180" s="44">
        <v>82</v>
      </c>
      <c r="E180" s="33"/>
      <c r="F180" s="28">
        <f t="shared" si="4"/>
        <v>0</v>
      </c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" customHeight="1">
      <c r="A181" s="29">
        <v>1</v>
      </c>
      <c r="B181" s="48" t="s">
        <v>153</v>
      </c>
      <c r="C181" s="43" t="s">
        <v>29</v>
      </c>
      <c r="D181" s="44">
        <v>94.3</v>
      </c>
      <c r="E181" s="33"/>
      <c r="F181" s="28">
        <f t="shared" si="4"/>
        <v>0</v>
      </c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" customHeight="1">
      <c r="A182" s="29">
        <v>2</v>
      </c>
      <c r="B182" s="46" t="s">
        <v>154</v>
      </c>
      <c r="C182" s="43" t="s">
        <v>29</v>
      </c>
      <c r="D182" s="44">
        <v>51.25</v>
      </c>
      <c r="E182" s="34"/>
      <c r="F182" s="28">
        <f t="shared" si="4"/>
        <v>0</v>
      </c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" customHeight="1">
      <c r="A183" s="24">
        <v>50</v>
      </c>
      <c r="B183" s="25" t="s">
        <v>117</v>
      </c>
      <c r="C183" s="24" t="s">
        <v>29</v>
      </c>
      <c r="D183" s="26">
        <v>10.5</v>
      </c>
      <c r="E183" s="35"/>
      <c r="F183" s="28">
        <f t="shared" si="4"/>
        <v>0</v>
      </c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" customHeight="1">
      <c r="A184" s="29">
        <v>1</v>
      </c>
      <c r="B184" s="30" t="s">
        <v>155</v>
      </c>
      <c r="C184" s="31" t="s">
        <v>20</v>
      </c>
      <c r="D184" s="32">
        <v>31.5</v>
      </c>
      <c r="E184" s="33"/>
      <c r="F184" s="28">
        <f t="shared" si="4"/>
        <v>0</v>
      </c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" customHeight="1">
      <c r="A185" s="24">
        <v>51</v>
      </c>
      <c r="B185" s="25" t="s">
        <v>156</v>
      </c>
      <c r="C185" s="24" t="s">
        <v>29</v>
      </c>
      <c r="D185" s="26">
        <v>20</v>
      </c>
      <c r="E185" s="33"/>
      <c r="F185" s="28">
        <f t="shared" si="4"/>
        <v>0</v>
      </c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" customHeight="1">
      <c r="A186" s="29">
        <v>1</v>
      </c>
      <c r="B186" s="30" t="s">
        <v>157</v>
      </c>
      <c r="C186" s="31" t="s">
        <v>29</v>
      </c>
      <c r="D186" s="44">
        <v>20.2</v>
      </c>
      <c r="E186" s="33"/>
      <c r="F186" s="28">
        <f t="shared" si="4"/>
        <v>0</v>
      </c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" customHeight="1">
      <c r="A187" s="29">
        <v>2</v>
      </c>
      <c r="B187" s="30" t="s">
        <v>81</v>
      </c>
      <c r="C187" s="31" t="s">
        <v>82</v>
      </c>
      <c r="D187" s="44">
        <v>4</v>
      </c>
      <c r="E187" s="33"/>
      <c r="F187" s="28">
        <f t="shared" si="4"/>
        <v>0</v>
      </c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" customHeight="1">
      <c r="A188" s="29">
        <v>3</v>
      </c>
      <c r="B188" s="30" t="s">
        <v>158</v>
      </c>
      <c r="C188" s="31" t="s">
        <v>20</v>
      </c>
      <c r="D188" s="44">
        <v>8.1199999999999992</v>
      </c>
      <c r="E188" s="33"/>
      <c r="F188" s="28">
        <f t="shared" si="4"/>
        <v>0</v>
      </c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" customHeight="1">
      <c r="A189" s="29">
        <v>4</v>
      </c>
      <c r="B189" s="30" t="s">
        <v>92</v>
      </c>
      <c r="C189" s="31" t="s">
        <v>20</v>
      </c>
      <c r="D189" s="44">
        <v>130</v>
      </c>
      <c r="E189" s="33"/>
      <c r="F189" s="28">
        <f t="shared" si="4"/>
        <v>0</v>
      </c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18"/>
      <c r="B190" s="19" t="s">
        <v>159</v>
      </c>
      <c r="C190" s="18"/>
      <c r="D190" s="20"/>
      <c r="E190" s="28"/>
      <c r="F190" s="28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" customHeight="1">
      <c r="A191" s="24">
        <v>52</v>
      </c>
      <c r="B191" s="25" t="s">
        <v>160</v>
      </c>
      <c r="C191" s="24" t="s">
        <v>29</v>
      </c>
      <c r="D191" s="26">
        <v>8.3000000000000007</v>
      </c>
      <c r="E191" s="33"/>
      <c r="F191" s="28">
        <f t="shared" ref="F191:F218" si="5">ROUND(D191*E191,2)</f>
        <v>0</v>
      </c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" customHeight="1">
      <c r="A192" s="29">
        <v>1</v>
      </c>
      <c r="B192" s="30" t="s">
        <v>161</v>
      </c>
      <c r="C192" s="31" t="s">
        <v>29</v>
      </c>
      <c r="D192" s="32">
        <v>11.62</v>
      </c>
      <c r="E192" s="33"/>
      <c r="F192" s="28">
        <f t="shared" si="5"/>
        <v>0</v>
      </c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" customHeight="1">
      <c r="A193" s="29">
        <v>2</v>
      </c>
      <c r="B193" s="30" t="s">
        <v>146</v>
      </c>
      <c r="C193" s="31" t="s">
        <v>40</v>
      </c>
      <c r="D193" s="32">
        <v>15.77</v>
      </c>
      <c r="E193" s="33"/>
      <c r="F193" s="28">
        <f t="shared" si="5"/>
        <v>0</v>
      </c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" customHeight="1">
      <c r="A194" s="29">
        <v>3</v>
      </c>
      <c r="B194" s="30" t="s">
        <v>147</v>
      </c>
      <c r="C194" s="31" t="s">
        <v>40</v>
      </c>
      <c r="D194" s="32">
        <v>25.73</v>
      </c>
      <c r="E194" s="33"/>
      <c r="F194" s="28">
        <f t="shared" si="5"/>
        <v>0</v>
      </c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" customHeight="1">
      <c r="A195" s="29">
        <v>4</v>
      </c>
      <c r="B195" s="30" t="s">
        <v>142</v>
      </c>
      <c r="C195" s="31" t="s">
        <v>26</v>
      </c>
      <c r="D195" s="32">
        <v>39.01</v>
      </c>
      <c r="E195" s="33"/>
      <c r="F195" s="28">
        <f t="shared" si="5"/>
        <v>0</v>
      </c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" customHeight="1">
      <c r="A196" s="29">
        <v>5</v>
      </c>
      <c r="B196" s="30" t="s">
        <v>162</v>
      </c>
      <c r="C196" s="31" t="s">
        <v>26</v>
      </c>
      <c r="D196" s="32">
        <v>124.5</v>
      </c>
      <c r="E196" s="33"/>
      <c r="F196" s="28">
        <f t="shared" si="5"/>
        <v>0</v>
      </c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" customHeight="1">
      <c r="A197" s="29">
        <v>6</v>
      </c>
      <c r="B197" s="30" t="s">
        <v>163</v>
      </c>
      <c r="C197" s="31" t="s">
        <v>26</v>
      </c>
      <c r="D197" s="32">
        <v>41.5</v>
      </c>
      <c r="E197" s="33"/>
      <c r="F197" s="28">
        <f t="shared" si="5"/>
        <v>0</v>
      </c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" customHeight="1">
      <c r="A198" s="29">
        <v>7</v>
      </c>
      <c r="B198" s="30" t="s">
        <v>164</v>
      </c>
      <c r="C198" s="31" t="s">
        <v>40</v>
      </c>
      <c r="D198" s="32">
        <v>19.100000000000001</v>
      </c>
      <c r="E198" s="33"/>
      <c r="F198" s="28">
        <f t="shared" si="5"/>
        <v>0</v>
      </c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" customHeight="1">
      <c r="A199" s="29">
        <v>8</v>
      </c>
      <c r="B199" s="30" t="s">
        <v>143</v>
      </c>
      <c r="C199" s="31" t="s">
        <v>26</v>
      </c>
      <c r="D199" s="32">
        <v>116.2</v>
      </c>
      <c r="E199" s="33"/>
      <c r="F199" s="28">
        <f t="shared" si="5"/>
        <v>0</v>
      </c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" customHeight="1">
      <c r="A200" s="24">
        <v>53</v>
      </c>
      <c r="B200" s="25" t="s">
        <v>165</v>
      </c>
      <c r="C200" s="24" t="s">
        <v>29</v>
      </c>
      <c r="D200" s="26">
        <v>20.5</v>
      </c>
      <c r="E200" s="33"/>
      <c r="F200" s="28">
        <f t="shared" si="5"/>
        <v>0</v>
      </c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" customHeight="1">
      <c r="A201" s="29">
        <v>1</v>
      </c>
      <c r="B201" s="30" t="s">
        <v>166</v>
      </c>
      <c r="C201" s="31" t="s">
        <v>29</v>
      </c>
      <c r="D201" s="44">
        <v>21.5</v>
      </c>
      <c r="E201" s="33"/>
      <c r="F201" s="28">
        <f t="shared" si="5"/>
        <v>0</v>
      </c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" customHeight="1">
      <c r="A202" s="29">
        <v>2</v>
      </c>
      <c r="B202" s="30" t="s">
        <v>146</v>
      </c>
      <c r="C202" s="31" t="s">
        <v>40</v>
      </c>
      <c r="D202" s="44">
        <v>32.799999999999997</v>
      </c>
      <c r="E202" s="33"/>
      <c r="F202" s="28">
        <f t="shared" si="5"/>
        <v>0</v>
      </c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54" customHeight="1">
      <c r="A203" s="29">
        <v>3</v>
      </c>
      <c r="B203" s="30" t="s">
        <v>147</v>
      </c>
      <c r="C203" s="31" t="s">
        <v>40</v>
      </c>
      <c r="D203" s="44">
        <v>59.45</v>
      </c>
      <c r="E203" s="33"/>
      <c r="F203" s="28">
        <f t="shared" si="5"/>
        <v>0</v>
      </c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" customHeight="1">
      <c r="A204" s="29">
        <v>4</v>
      </c>
      <c r="B204" s="30" t="s">
        <v>142</v>
      </c>
      <c r="C204" s="31" t="s">
        <v>26</v>
      </c>
      <c r="D204" s="44">
        <v>55.35</v>
      </c>
      <c r="E204" s="33"/>
      <c r="F204" s="28">
        <f t="shared" si="5"/>
        <v>0</v>
      </c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" customHeight="1">
      <c r="A205" s="29">
        <v>5</v>
      </c>
      <c r="B205" s="30" t="s">
        <v>167</v>
      </c>
      <c r="C205" s="31" t="s">
        <v>26</v>
      </c>
      <c r="D205" s="44">
        <v>348.5</v>
      </c>
      <c r="E205" s="33"/>
      <c r="F205" s="28">
        <f t="shared" si="5"/>
        <v>0</v>
      </c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" customHeight="1">
      <c r="A206" s="29">
        <v>6</v>
      </c>
      <c r="B206" s="30" t="s">
        <v>81</v>
      </c>
      <c r="C206" s="31" t="s">
        <v>82</v>
      </c>
      <c r="D206" s="44">
        <v>2.0499999999999998</v>
      </c>
      <c r="E206" s="33"/>
      <c r="F206" s="28">
        <f t="shared" si="5"/>
        <v>0</v>
      </c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" customHeight="1">
      <c r="A207" s="29">
        <v>7</v>
      </c>
      <c r="B207" s="30" t="s">
        <v>150</v>
      </c>
      <c r="C207" s="31" t="s">
        <v>40</v>
      </c>
      <c r="D207" s="44">
        <v>24.6</v>
      </c>
      <c r="E207" s="33"/>
      <c r="F207" s="28">
        <f t="shared" si="5"/>
        <v>0</v>
      </c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" customHeight="1">
      <c r="A208" s="29">
        <v>8</v>
      </c>
      <c r="B208" s="30" t="s">
        <v>83</v>
      </c>
      <c r="C208" s="31" t="s">
        <v>20</v>
      </c>
      <c r="D208" s="44">
        <v>7.17</v>
      </c>
      <c r="E208" s="33"/>
      <c r="F208" s="28">
        <f t="shared" si="5"/>
        <v>0</v>
      </c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" customHeight="1">
      <c r="A209" s="29">
        <v>9</v>
      </c>
      <c r="B209" s="30" t="s">
        <v>163</v>
      </c>
      <c r="C209" s="31" t="s">
        <v>26</v>
      </c>
      <c r="D209" s="44">
        <v>27.06</v>
      </c>
      <c r="E209" s="33"/>
      <c r="F209" s="28">
        <f t="shared" si="5"/>
        <v>0</v>
      </c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54" customHeight="1">
      <c r="A210" s="29">
        <v>10</v>
      </c>
      <c r="B210" s="30" t="s">
        <v>143</v>
      </c>
      <c r="C210" s="31" t="s">
        <v>26</v>
      </c>
      <c r="D210" s="44">
        <v>63</v>
      </c>
      <c r="E210" s="33"/>
      <c r="F210" s="28">
        <f t="shared" si="5"/>
        <v>0</v>
      </c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" customHeight="1">
      <c r="A211" s="24">
        <v>54</v>
      </c>
      <c r="B211" s="25" t="s">
        <v>168</v>
      </c>
      <c r="C211" s="24" t="s">
        <v>29</v>
      </c>
      <c r="D211" s="26">
        <v>20.5</v>
      </c>
      <c r="E211" s="33"/>
      <c r="F211" s="28">
        <f t="shared" si="5"/>
        <v>0</v>
      </c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" customHeight="1">
      <c r="A212" s="29">
        <v>1</v>
      </c>
      <c r="B212" s="30" t="s">
        <v>81</v>
      </c>
      <c r="C212" s="31" t="s">
        <v>82</v>
      </c>
      <c r="D212" s="44">
        <v>5.13</v>
      </c>
      <c r="E212" s="33"/>
      <c r="F212" s="28">
        <f t="shared" si="5"/>
        <v>0</v>
      </c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" customHeight="1">
      <c r="A213" s="29">
        <v>2</v>
      </c>
      <c r="B213" s="30" t="s">
        <v>84</v>
      </c>
      <c r="C213" s="31" t="s">
        <v>20</v>
      </c>
      <c r="D213" s="44">
        <v>24.6</v>
      </c>
      <c r="E213" s="33"/>
      <c r="F213" s="28">
        <f t="shared" si="5"/>
        <v>0</v>
      </c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" customHeight="1">
      <c r="A214" s="24">
        <v>55</v>
      </c>
      <c r="B214" s="25" t="s">
        <v>169</v>
      </c>
      <c r="C214" s="24" t="s">
        <v>49</v>
      </c>
      <c r="D214" s="26">
        <v>25.6</v>
      </c>
      <c r="E214" s="33"/>
      <c r="F214" s="28">
        <f t="shared" si="5"/>
        <v>0</v>
      </c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" customHeight="1">
      <c r="A215" s="29">
        <v>1</v>
      </c>
      <c r="B215" s="30" t="s">
        <v>170</v>
      </c>
      <c r="C215" s="31" t="s">
        <v>40</v>
      </c>
      <c r="D215" s="32">
        <v>25.8</v>
      </c>
      <c r="E215" s="33"/>
      <c r="F215" s="28">
        <f t="shared" si="5"/>
        <v>0</v>
      </c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54" customHeight="1">
      <c r="A216" s="24">
        <v>56</v>
      </c>
      <c r="B216" s="25" t="s">
        <v>171</v>
      </c>
      <c r="C216" s="24" t="s">
        <v>29</v>
      </c>
      <c r="D216" s="26">
        <v>20.5</v>
      </c>
      <c r="E216" s="33"/>
      <c r="F216" s="28">
        <f t="shared" si="5"/>
        <v>0</v>
      </c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54" customHeight="1">
      <c r="A217" s="29">
        <v>1</v>
      </c>
      <c r="B217" s="30" t="s">
        <v>172</v>
      </c>
      <c r="C217" s="31" t="s">
        <v>20</v>
      </c>
      <c r="D217" s="32">
        <v>5.74</v>
      </c>
      <c r="E217" s="33"/>
      <c r="F217" s="28">
        <f t="shared" si="5"/>
        <v>0</v>
      </c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54" customHeight="1">
      <c r="A218" s="29">
        <v>2</v>
      </c>
      <c r="B218" s="30" t="s">
        <v>84</v>
      </c>
      <c r="C218" s="31" t="s">
        <v>20</v>
      </c>
      <c r="D218" s="32">
        <v>23.2</v>
      </c>
      <c r="E218" s="33"/>
      <c r="F218" s="28">
        <f t="shared" si="5"/>
        <v>0</v>
      </c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18"/>
      <c r="B219" s="19" t="s">
        <v>173</v>
      </c>
      <c r="C219" s="18"/>
      <c r="D219" s="20"/>
      <c r="E219" s="28"/>
      <c r="F219" s="28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54" customHeight="1">
      <c r="A220" s="24">
        <v>57</v>
      </c>
      <c r="B220" s="25" t="s">
        <v>174</v>
      </c>
      <c r="C220" s="24" t="s">
        <v>26</v>
      </c>
      <c r="D220" s="26">
        <v>1</v>
      </c>
      <c r="E220" s="33"/>
      <c r="F220" s="28">
        <f t="shared" ref="F220:F243" si="6">ROUND(D220*E220,2)</f>
        <v>0</v>
      </c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54" customHeight="1">
      <c r="A221" s="29">
        <v>1</v>
      </c>
      <c r="B221" s="30" t="s">
        <v>175</v>
      </c>
      <c r="C221" s="31" t="s">
        <v>26</v>
      </c>
      <c r="D221" s="32">
        <v>1</v>
      </c>
      <c r="E221" s="33"/>
      <c r="F221" s="28">
        <f t="shared" si="6"/>
        <v>0</v>
      </c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54" customHeight="1">
      <c r="A222" s="29">
        <v>2</v>
      </c>
      <c r="B222" s="40" t="s">
        <v>176</v>
      </c>
      <c r="C222" s="43" t="s">
        <v>26</v>
      </c>
      <c r="D222" s="44">
        <v>1</v>
      </c>
      <c r="E222" s="35"/>
      <c r="F222" s="28">
        <f t="shared" si="6"/>
        <v>0</v>
      </c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54" customHeight="1">
      <c r="A223" s="29">
        <v>3</v>
      </c>
      <c r="B223" s="48" t="s">
        <v>177</v>
      </c>
      <c r="C223" s="43" t="s">
        <v>178</v>
      </c>
      <c r="D223" s="44">
        <v>1</v>
      </c>
      <c r="E223" s="33"/>
      <c r="F223" s="28">
        <f t="shared" si="6"/>
        <v>0</v>
      </c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4" customHeight="1">
      <c r="A224" s="29">
        <v>4</v>
      </c>
      <c r="B224" s="48" t="s">
        <v>179</v>
      </c>
      <c r="C224" s="43" t="s">
        <v>49</v>
      </c>
      <c r="D224" s="44">
        <v>7</v>
      </c>
      <c r="E224" s="33"/>
      <c r="F224" s="28">
        <f t="shared" si="6"/>
        <v>0</v>
      </c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54" customHeight="1">
      <c r="A225" s="24">
        <v>58</v>
      </c>
      <c r="B225" s="25" t="s">
        <v>180</v>
      </c>
      <c r="C225" s="24" t="s">
        <v>26</v>
      </c>
      <c r="D225" s="26">
        <v>6</v>
      </c>
      <c r="E225" s="33"/>
      <c r="F225" s="28">
        <f t="shared" si="6"/>
        <v>0</v>
      </c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54" customHeight="1">
      <c r="A226" s="29">
        <v>1</v>
      </c>
      <c r="B226" s="30" t="s">
        <v>181</v>
      </c>
      <c r="C226" s="31" t="s">
        <v>26</v>
      </c>
      <c r="D226" s="32">
        <v>2</v>
      </c>
      <c r="E226" s="33"/>
      <c r="F226" s="28">
        <f t="shared" si="6"/>
        <v>0</v>
      </c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54" customHeight="1">
      <c r="A227" s="29">
        <v>2</v>
      </c>
      <c r="B227" s="30" t="s">
        <v>182</v>
      </c>
      <c r="C227" s="31" t="s">
        <v>26</v>
      </c>
      <c r="D227" s="32">
        <v>3</v>
      </c>
      <c r="E227" s="33"/>
      <c r="F227" s="28">
        <f t="shared" si="6"/>
        <v>0</v>
      </c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" customHeight="1">
      <c r="A228" s="29">
        <v>3</v>
      </c>
      <c r="B228" s="30" t="s">
        <v>183</v>
      </c>
      <c r="C228" s="31" t="s">
        <v>26</v>
      </c>
      <c r="D228" s="32">
        <v>1</v>
      </c>
      <c r="E228" s="33"/>
      <c r="F228" s="28">
        <f t="shared" si="6"/>
        <v>0</v>
      </c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" customHeight="1">
      <c r="A229" s="24">
        <v>59</v>
      </c>
      <c r="B229" s="25" t="s">
        <v>184</v>
      </c>
      <c r="C229" s="24" t="s">
        <v>49</v>
      </c>
      <c r="D229" s="26">
        <v>103</v>
      </c>
      <c r="E229" s="33"/>
      <c r="F229" s="28">
        <f t="shared" si="6"/>
        <v>0</v>
      </c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" customHeight="1">
      <c r="A230" s="29">
        <v>1</v>
      </c>
      <c r="B230" s="30" t="s">
        <v>185</v>
      </c>
      <c r="C230" s="31" t="s">
        <v>40</v>
      </c>
      <c r="D230" s="32">
        <v>35.200000000000003</v>
      </c>
      <c r="E230" s="33"/>
      <c r="F230" s="28">
        <f t="shared" si="6"/>
        <v>0</v>
      </c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" customHeight="1">
      <c r="A231" s="29">
        <v>2</v>
      </c>
      <c r="B231" s="30" t="s">
        <v>186</v>
      </c>
      <c r="C231" s="31" t="s">
        <v>40</v>
      </c>
      <c r="D231" s="32">
        <v>67.8</v>
      </c>
      <c r="E231" s="33"/>
      <c r="F231" s="28">
        <f t="shared" si="6"/>
        <v>0</v>
      </c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" customHeight="1">
      <c r="A232" s="24">
        <v>60</v>
      </c>
      <c r="B232" s="25" t="s">
        <v>187</v>
      </c>
      <c r="C232" s="24" t="s">
        <v>26</v>
      </c>
      <c r="D232" s="26">
        <v>12</v>
      </c>
      <c r="E232" s="33"/>
      <c r="F232" s="28">
        <f t="shared" si="6"/>
        <v>0</v>
      </c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" customHeight="1">
      <c r="A233" s="29">
        <v>1</v>
      </c>
      <c r="B233" s="30" t="s">
        <v>188</v>
      </c>
      <c r="C233" s="31" t="s">
        <v>26</v>
      </c>
      <c r="D233" s="32">
        <v>12</v>
      </c>
      <c r="E233" s="33"/>
      <c r="F233" s="28">
        <f t="shared" si="6"/>
        <v>0</v>
      </c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" customHeight="1">
      <c r="A234" s="24">
        <v>61</v>
      </c>
      <c r="B234" s="25" t="s">
        <v>189</v>
      </c>
      <c r="C234" s="24" t="s">
        <v>26</v>
      </c>
      <c r="D234" s="26">
        <v>4</v>
      </c>
      <c r="E234" s="33"/>
      <c r="F234" s="28">
        <f t="shared" si="6"/>
        <v>0</v>
      </c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" customHeight="1">
      <c r="A235" s="29">
        <v>1</v>
      </c>
      <c r="B235" s="30" t="s">
        <v>190</v>
      </c>
      <c r="C235" s="31" t="s">
        <v>26</v>
      </c>
      <c r="D235" s="32">
        <v>4</v>
      </c>
      <c r="E235" s="33"/>
      <c r="F235" s="28">
        <f t="shared" si="6"/>
        <v>0</v>
      </c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" customHeight="1">
      <c r="A236" s="24">
        <v>62</v>
      </c>
      <c r="B236" s="25" t="s">
        <v>191</v>
      </c>
      <c r="C236" s="24" t="s">
        <v>26</v>
      </c>
      <c r="D236" s="26">
        <v>1</v>
      </c>
      <c r="E236" s="33"/>
      <c r="F236" s="28">
        <f t="shared" si="6"/>
        <v>0</v>
      </c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" customHeight="1">
      <c r="A237" s="29">
        <v>1</v>
      </c>
      <c r="B237" s="30" t="s">
        <v>192</v>
      </c>
      <c r="C237" s="31" t="s">
        <v>26</v>
      </c>
      <c r="D237" s="32">
        <v>1</v>
      </c>
      <c r="E237" s="33"/>
      <c r="F237" s="28">
        <f t="shared" si="6"/>
        <v>0</v>
      </c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54" customHeight="1">
      <c r="A238" s="24">
        <v>63</v>
      </c>
      <c r="B238" s="25" t="s">
        <v>193</v>
      </c>
      <c r="C238" s="24" t="s">
        <v>26</v>
      </c>
      <c r="D238" s="26">
        <v>4</v>
      </c>
      <c r="E238" s="33"/>
      <c r="F238" s="28">
        <f t="shared" si="6"/>
        <v>0</v>
      </c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" customHeight="1">
      <c r="A239" s="29">
        <v>1</v>
      </c>
      <c r="B239" s="30" t="s">
        <v>194</v>
      </c>
      <c r="C239" s="31" t="s">
        <v>26</v>
      </c>
      <c r="D239" s="32">
        <v>4</v>
      </c>
      <c r="E239" s="33"/>
      <c r="F239" s="28">
        <f t="shared" si="6"/>
        <v>0</v>
      </c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" customHeight="1">
      <c r="A240" s="24">
        <v>64</v>
      </c>
      <c r="B240" s="25" t="s">
        <v>195</v>
      </c>
      <c r="C240" s="24" t="s">
        <v>26</v>
      </c>
      <c r="D240" s="26">
        <v>4</v>
      </c>
      <c r="E240" s="33"/>
      <c r="F240" s="28">
        <f t="shared" si="6"/>
        <v>0</v>
      </c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" customHeight="1">
      <c r="A241" s="29">
        <v>1</v>
      </c>
      <c r="B241" s="30" t="s">
        <v>196</v>
      </c>
      <c r="C241" s="31" t="s">
        <v>26</v>
      </c>
      <c r="D241" s="32">
        <v>4</v>
      </c>
      <c r="E241" s="33"/>
      <c r="F241" s="28">
        <f t="shared" si="6"/>
        <v>0</v>
      </c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" customHeight="1">
      <c r="A242" s="24">
        <v>65</v>
      </c>
      <c r="B242" s="25" t="s">
        <v>197</v>
      </c>
      <c r="C242" s="24" t="s">
        <v>26</v>
      </c>
      <c r="D242" s="26">
        <v>1</v>
      </c>
      <c r="E242" s="33"/>
      <c r="F242" s="28">
        <f t="shared" si="6"/>
        <v>0</v>
      </c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54" customHeight="1">
      <c r="A243" s="29">
        <v>1</v>
      </c>
      <c r="B243" s="30" t="s">
        <v>198</v>
      </c>
      <c r="C243" s="31" t="s">
        <v>26</v>
      </c>
      <c r="D243" s="32">
        <v>1</v>
      </c>
      <c r="E243" s="33"/>
      <c r="F243" s="28">
        <f t="shared" si="6"/>
        <v>0</v>
      </c>
      <c r="G243" s="3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>
      <c r="A244" s="18"/>
      <c r="B244" s="19" t="s">
        <v>199</v>
      </c>
      <c r="C244" s="18"/>
      <c r="D244" s="20"/>
      <c r="E244" s="28"/>
      <c r="F244" s="28"/>
      <c r="G244" s="3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54" customHeight="1">
      <c r="A245" s="24">
        <v>66</v>
      </c>
      <c r="B245" s="25" t="s">
        <v>200</v>
      </c>
      <c r="C245" s="24" t="s">
        <v>26</v>
      </c>
      <c r="D245" s="26">
        <v>1</v>
      </c>
      <c r="E245" s="33"/>
      <c r="F245" s="28">
        <f t="shared" ref="F245:F260" si="7">ROUND(D245*E245,2)</f>
        <v>0</v>
      </c>
      <c r="G245" s="3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54" customHeight="1">
      <c r="A246" s="29">
        <v>1</v>
      </c>
      <c r="B246" s="30" t="s">
        <v>201</v>
      </c>
      <c r="C246" s="31" t="s">
        <v>26</v>
      </c>
      <c r="D246" s="32">
        <v>1</v>
      </c>
      <c r="E246" s="33"/>
      <c r="F246" s="28">
        <f t="shared" si="7"/>
        <v>0</v>
      </c>
      <c r="G246" s="3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54" customHeight="1">
      <c r="A247" s="29">
        <v>2</v>
      </c>
      <c r="B247" s="25" t="s">
        <v>202</v>
      </c>
      <c r="C247" s="31" t="s">
        <v>26</v>
      </c>
      <c r="D247" s="26">
        <v>1</v>
      </c>
      <c r="E247" s="33"/>
      <c r="F247" s="28">
        <f t="shared" si="7"/>
        <v>0</v>
      </c>
      <c r="G247" s="3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54" customHeight="1">
      <c r="A248" s="29">
        <v>3</v>
      </c>
      <c r="B248" s="42" t="s">
        <v>203</v>
      </c>
      <c r="C248" s="31" t="s">
        <v>204</v>
      </c>
      <c r="D248" s="32">
        <v>1</v>
      </c>
      <c r="E248" s="33"/>
      <c r="F248" s="28">
        <f t="shared" si="7"/>
        <v>0</v>
      </c>
      <c r="G248" s="3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54" customHeight="1">
      <c r="A249" s="24">
        <v>67</v>
      </c>
      <c r="B249" s="25" t="s">
        <v>205</v>
      </c>
      <c r="C249" s="24" t="s">
        <v>26</v>
      </c>
      <c r="D249" s="26">
        <v>1</v>
      </c>
      <c r="E249" s="33"/>
      <c r="F249" s="28">
        <f t="shared" si="7"/>
        <v>0</v>
      </c>
      <c r="G249" s="3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54" customHeight="1">
      <c r="A250" s="29">
        <v>1</v>
      </c>
      <c r="B250" s="30" t="s">
        <v>206</v>
      </c>
      <c r="C250" s="31" t="s">
        <v>26</v>
      </c>
      <c r="D250" s="32">
        <v>1</v>
      </c>
      <c r="E250" s="33"/>
      <c r="F250" s="28">
        <f t="shared" si="7"/>
        <v>0</v>
      </c>
      <c r="G250" s="3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54" customHeight="1">
      <c r="A251" s="24">
        <v>68</v>
      </c>
      <c r="B251" s="25" t="s">
        <v>207</v>
      </c>
      <c r="C251" s="24" t="s">
        <v>26</v>
      </c>
      <c r="D251" s="26">
        <v>1</v>
      </c>
      <c r="E251" s="33"/>
      <c r="F251" s="28">
        <f t="shared" si="7"/>
        <v>0</v>
      </c>
      <c r="G251" s="3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54" customHeight="1">
      <c r="A252" s="29">
        <v>1</v>
      </c>
      <c r="B252" s="30" t="s">
        <v>208</v>
      </c>
      <c r="C252" s="31" t="s">
        <v>209</v>
      </c>
      <c r="D252" s="32">
        <v>1</v>
      </c>
      <c r="E252" s="33"/>
      <c r="F252" s="28">
        <f t="shared" si="7"/>
        <v>0</v>
      </c>
      <c r="G252" s="3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54" customHeight="1">
      <c r="A253" s="24">
        <v>69</v>
      </c>
      <c r="B253" s="25" t="s">
        <v>210</v>
      </c>
      <c r="C253" s="24" t="s">
        <v>26</v>
      </c>
      <c r="D253" s="26">
        <v>1</v>
      </c>
      <c r="E253" s="33"/>
      <c r="F253" s="28">
        <f t="shared" si="7"/>
        <v>0</v>
      </c>
      <c r="G253" s="3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54" customHeight="1">
      <c r="A254" s="29">
        <v>1</v>
      </c>
      <c r="B254" s="30" t="s">
        <v>211</v>
      </c>
      <c r="C254" s="31" t="s">
        <v>26</v>
      </c>
      <c r="D254" s="32">
        <v>1</v>
      </c>
      <c r="E254" s="33"/>
      <c r="F254" s="28">
        <f t="shared" si="7"/>
        <v>0</v>
      </c>
      <c r="G254" s="3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54" customHeight="1">
      <c r="A255" s="24">
        <v>70</v>
      </c>
      <c r="B255" s="25" t="s">
        <v>212</v>
      </c>
      <c r="C255" s="24" t="s">
        <v>26</v>
      </c>
      <c r="D255" s="26">
        <v>2</v>
      </c>
      <c r="E255" s="33"/>
      <c r="F255" s="28">
        <f t="shared" si="7"/>
        <v>0</v>
      </c>
      <c r="G255" s="3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54" customHeight="1">
      <c r="A256" s="24">
        <v>71</v>
      </c>
      <c r="B256" s="25" t="s">
        <v>213</v>
      </c>
      <c r="C256" s="24" t="s">
        <v>26</v>
      </c>
      <c r="D256" s="26">
        <v>2</v>
      </c>
      <c r="E256" s="33"/>
      <c r="F256" s="28">
        <f t="shared" si="7"/>
        <v>0</v>
      </c>
      <c r="G256" s="3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54" customHeight="1">
      <c r="A257" s="24">
        <v>72</v>
      </c>
      <c r="B257" s="25" t="s">
        <v>214</v>
      </c>
      <c r="C257" s="24" t="s">
        <v>49</v>
      </c>
      <c r="D257" s="26">
        <v>22</v>
      </c>
      <c r="E257" s="33"/>
      <c r="F257" s="28">
        <f t="shared" si="7"/>
        <v>0</v>
      </c>
      <c r="G257" s="3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54" customHeight="1">
      <c r="A258" s="29">
        <v>1</v>
      </c>
      <c r="B258" s="30" t="s">
        <v>215</v>
      </c>
      <c r="C258" s="31" t="s">
        <v>40</v>
      </c>
      <c r="D258" s="32">
        <v>22</v>
      </c>
      <c r="E258" s="33"/>
      <c r="F258" s="28">
        <f t="shared" si="7"/>
        <v>0</v>
      </c>
      <c r="G258" s="3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54" customHeight="1">
      <c r="A259" s="24">
        <v>73</v>
      </c>
      <c r="B259" s="25" t="s">
        <v>216</v>
      </c>
      <c r="C259" s="24" t="s">
        <v>49</v>
      </c>
      <c r="D259" s="26">
        <v>14</v>
      </c>
      <c r="E259" s="33"/>
      <c r="F259" s="28">
        <f t="shared" si="7"/>
        <v>0</v>
      </c>
      <c r="G259" s="3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54" customHeight="1">
      <c r="A260" s="29">
        <v>1</v>
      </c>
      <c r="B260" s="30" t="s">
        <v>217</v>
      </c>
      <c r="C260" s="31" t="s">
        <v>40</v>
      </c>
      <c r="D260" s="32">
        <v>14</v>
      </c>
      <c r="E260" s="33"/>
      <c r="F260" s="28">
        <f t="shared" si="7"/>
        <v>0</v>
      </c>
      <c r="G260" s="3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8"/>
      <c r="B261" s="19" t="s">
        <v>218</v>
      </c>
      <c r="C261" s="18"/>
      <c r="D261" s="20"/>
      <c r="E261" s="28"/>
      <c r="F261" s="28"/>
      <c r="G261" s="3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54" customHeight="1">
      <c r="A262" s="24">
        <v>74</v>
      </c>
      <c r="B262" s="25" t="s">
        <v>219</v>
      </c>
      <c r="C262" s="24" t="s">
        <v>18</v>
      </c>
      <c r="D262" s="26">
        <v>1.8</v>
      </c>
      <c r="E262" s="33"/>
      <c r="F262" s="28">
        <f t="shared" ref="F262:F272" si="8">ROUND(D262*E262,2)</f>
        <v>0</v>
      </c>
      <c r="G262" s="3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54" customHeight="1">
      <c r="A263" s="24">
        <v>75</v>
      </c>
      <c r="B263" s="25" t="s">
        <v>216</v>
      </c>
      <c r="C263" s="24" t="s">
        <v>49</v>
      </c>
      <c r="D263" s="26">
        <v>6</v>
      </c>
      <c r="E263" s="33"/>
      <c r="F263" s="28">
        <f t="shared" si="8"/>
        <v>0</v>
      </c>
      <c r="G263" s="3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54" customHeight="1">
      <c r="A264" s="29">
        <v>1</v>
      </c>
      <c r="B264" s="30" t="s">
        <v>217</v>
      </c>
      <c r="C264" s="31" t="s">
        <v>40</v>
      </c>
      <c r="D264" s="32">
        <v>6</v>
      </c>
      <c r="E264" s="33"/>
      <c r="F264" s="28">
        <f t="shared" si="8"/>
        <v>0</v>
      </c>
      <c r="G264" s="3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54" customHeight="1">
      <c r="A265" s="24">
        <v>76</v>
      </c>
      <c r="B265" s="25" t="s">
        <v>220</v>
      </c>
      <c r="C265" s="24" t="s">
        <v>18</v>
      </c>
      <c r="D265" s="26">
        <v>6</v>
      </c>
      <c r="E265" s="33"/>
      <c r="F265" s="28">
        <f t="shared" si="8"/>
        <v>0</v>
      </c>
      <c r="G265" s="3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54" customHeight="1">
      <c r="A266" s="24">
        <v>77</v>
      </c>
      <c r="B266" s="25" t="s">
        <v>221</v>
      </c>
      <c r="C266" s="24" t="s">
        <v>26</v>
      </c>
      <c r="D266" s="26">
        <v>1</v>
      </c>
      <c r="E266" s="33"/>
      <c r="F266" s="28">
        <f t="shared" si="8"/>
        <v>0</v>
      </c>
      <c r="G266" s="3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54" customHeight="1">
      <c r="A267" s="29">
        <v>1</v>
      </c>
      <c r="B267" s="30" t="s">
        <v>222</v>
      </c>
      <c r="C267" s="31" t="s">
        <v>204</v>
      </c>
      <c r="D267" s="32">
        <v>1</v>
      </c>
      <c r="E267" s="33"/>
      <c r="F267" s="28">
        <f t="shared" si="8"/>
        <v>0</v>
      </c>
      <c r="G267" s="3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54" customHeight="1">
      <c r="A268" s="24">
        <v>78</v>
      </c>
      <c r="B268" s="25" t="s">
        <v>219</v>
      </c>
      <c r="C268" s="24" t="s">
        <v>18</v>
      </c>
      <c r="D268" s="26">
        <v>8</v>
      </c>
      <c r="E268" s="33"/>
      <c r="F268" s="28">
        <f t="shared" si="8"/>
        <v>0</v>
      </c>
      <c r="G268" s="3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54" customHeight="1">
      <c r="A269" s="24">
        <v>79</v>
      </c>
      <c r="B269" s="25" t="s">
        <v>223</v>
      </c>
      <c r="C269" s="24" t="s">
        <v>49</v>
      </c>
      <c r="D269" s="26">
        <v>22</v>
      </c>
      <c r="E269" s="33"/>
      <c r="F269" s="28">
        <f t="shared" si="8"/>
        <v>0</v>
      </c>
      <c r="G269" s="3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54" customHeight="1">
      <c r="A270" s="29">
        <v>1</v>
      </c>
      <c r="B270" s="30" t="s">
        <v>224</v>
      </c>
      <c r="C270" s="31" t="s">
        <v>40</v>
      </c>
      <c r="D270" s="32">
        <v>22</v>
      </c>
      <c r="E270" s="33"/>
      <c r="F270" s="28">
        <f t="shared" si="8"/>
        <v>0</v>
      </c>
      <c r="G270" s="3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54" customHeight="1">
      <c r="A271" s="24">
        <v>80</v>
      </c>
      <c r="B271" s="25" t="s">
        <v>225</v>
      </c>
      <c r="C271" s="24" t="s">
        <v>26</v>
      </c>
      <c r="D271" s="26">
        <v>1</v>
      </c>
      <c r="E271" s="33"/>
      <c r="F271" s="28">
        <f t="shared" si="8"/>
        <v>0</v>
      </c>
      <c r="G271" s="3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54" customHeight="1">
      <c r="A272" s="29">
        <v>1</v>
      </c>
      <c r="B272" s="30" t="s">
        <v>226</v>
      </c>
      <c r="C272" s="31" t="s">
        <v>26</v>
      </c>
      <c r="D272" s="32">
        <v>1</v>
      </c>
      <c r="E272" s="33"/>
      <c r="F272" s="28">
        <f t="shared" si="8"/>
        <v>0</v>
      </c>
      <c r="G272" s="3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18"/>
      <c r="B273" s="19" t="s">
        <v>227</v>
      </c>
      <c r="C273" s="18"/>
      <c r="D273" s="20"/>
      <c r="E273" s="28"/>
      <c r="F273" s="28"/>
      <c r="G273" s="3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54" customHeight="1">
      <c r="A274" s="24">
        <v>81</v>
      </c>
      <c r="B274" s="25" t="s">
        <v>17</v>
      </c>
      <c r="C274" s="24" t="s">
        <v>18</v>
      </c>
      <c r="D274" s="39">
        <v>2.7</v>
      </c>
      <c r="E274" s="33"/>
      <c r="F274" s="28">
        <f t="shared" ref="F274:F294" si="9">ROUND(D274*E274,2)</f>
        <v>0</v>
      </c>
      <c r="G274" s="3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54" customHeight="1">
      <c r="A275" s="29">
        <v>1</v>
      </c>
      <c r="B275" s="46" t="s">
        <v>19</v>
      </c>
      <c r="C275" s="31" t="s">
        <v>20</v>
      </c>
      <c r="D275" s="44">
        <v>754</v>
      </c>
      <c r="E275" s="33"/>
      <c r="F275" s="28">
        <f t="shared" si="9"/>
        <v>0</v>
      </c>
      <c r="G275" s="3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54" customHeight="1">
      <c r="A276" s="29">
        <v>2</v>
      </c>
      <c r="B276" s="30" t="s">
        <v>21</v>
      </c>
      <c r="C276" s="31" t="s">
        <v>20</v>
      </c>
      <c r="D276" s="44">
        <v>27</v>
      </c>
      <c r="E276" s="33"/>
      <c r="F276" s="28">
        <f t="shared" si="9"/>
        <v>0</v>
      </c>
      <c r="G276" s="3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54" customHeight="1">
      <c r="A277" s="29">
        <v>3</v>
      </c>
      <c r="B277" s="30" t="s">
        <v>22</v>
      </c>
      <c r="C277" s="31" t="s">
        <v>18</v>
      </c>
      <c r="D277" s="44">
        <v>21.6</v>
      </c>
      <c r="E277" s="33"/>
      <c r="F277" s="28">
        <f t="shared" si="9"/>
        <v>0</v>
      </c>
      <c r="G277" s="3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54" customHeight="1">
      <c r="A278" s="29">
        <v>4</v>
      </c>
      <c r="B278" s="30" t="s">
        <v>23</v>
      </c>
      <c r="C278" s="31" t="s">
        <v>18</v>
      </c>
      <c r="D278" s="44">
        <v>1.35</v>
      </c>
      <c r="E278" s="33"/>
      <c r="F278" s="28">
        <f t="shared" si="9"/>
        <v>0</v>
      </c>
      <c r="G278" s="3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54" customHeight="1">
      <c r="A279" s="24">
        <v>82</v>
      </c>
      <c r="B279" s="25" t="s">
        <v>228</v>
      </c>
      <c r="C279" s="24" t="s">
        <v>18</v>
      </c>
      <c r="D279" s="26">
        <v>7.5</v>
      </c>
      <c r="E279" s="33"/>
      <c r="F279" s="28">
        <f t="shared" si="9"/>
        <v>0</v>
      </c>
      <c r="G279" s="3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54" customHeight="1">
      <c r="A280" s="24">
        <v>83</v>
      </c>
      <c r="B280" s="25" t="s">
        <v>229</v>
      </c>
      <c r="C280" s="24" t="s">
        <v>29</v>
      </c>
      <c r="D280" s="26">
        <v>19.5</v>
      </c>
      <c r="E280" s="33"/>
      <c r="F280" s="28">
        <f t="shared" si="9"/>
        <v>0</v>
      </c>
      <c r="G280" s="3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54" customHeight="1">
      <c r="A281" s="29">
        <v>1</v>
      </c>
      <c r="B281" s="30" t="s">
        <v>230</v>
      </c>
      <c r="C281" s="31" t="s">
        <v>29</v>
      </c>
      <c r="D281" s="32">
        <v>20</v>
      </c>
      <c r="E281" s="33"/>
      <c r="F281" s="28">
        <f t="shared" si="9"/>
        <v>0</v>
      </c>
      <c r="G281" s="3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54" customHeight="1">
      <c r="A282" s="24">
        <v>84</v>
      </c>
      <c r="B282" s="25" t="s">
        <v>231</v>
      </c>
      <c r="C282" s="24" t="s">
        <v>29</v>
      </c>
      <c r="D282" s="26">
        <v>19.5</v>
      </c>
      <c r="E282" s="33"/>
      <c r="F282" s="28">
        <f t="shared" si="9"/>
        <v>0</v>
      </c>
      <c r="G282" s="3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54" customHeight="1">
      <c r="A283" s="29">
        <v>1</v>
      </c>
      <c r="B283" s="30" t="s">
        <v>23</v>
      </c>
      <c r="C283" s="31" t="s">
        <v>18</v>
      </c>
      <c r="D283" s="32">
        <v>2</v>
      </c>
      <c r="E283" s="33"/>
      <c r="F283" s="28">
        <f t="shared" si="9"/>
        <v>0</v>
      </c>
      <c r="G283" s="3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54" customHeight="1">
      <c r="A284" s="24">
        <v>85</v>
      </c>
      <c r="B284" s="25" t="s">
        <v>232</v>
      </c>
      <c r="C284" s="24" t="s">
        <v>40</v>
      </c>
      <c r="D284" s="26">
        <v>30</v>
      </c>
      <c r="E284" s="33"/>
      <c r="F284" s="28">
        <f t="shared" si="9"/>
        <v>0</v>
      </c>
      <c r="G284" s="3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54" customHeight="1">
      <c r="A285" s="29">
        <v>1</v>
      </c>
      <c r="B285" s="30" t="s">
        <v>116</v>
      </c>
      <c r="C285" s="31" t="s">
        <v>20</v>
      </c>
      <c r="D285" s="32">
        <v>96</v>
      </c>
      <c r="E285" s="33"/>
      <c r="F285" s="28">
        <f t="shared" si="9"/>
        <v>0</v>
      </c>
      <c r="G285" s="3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54" customHeight="1">
      <c r="A286" s="29">
        <v>2</v>
      </c>
      <c r="B286" s="30" t="s">
        <v>233</v>
      </c>
      <c r="C286" s="31" t="s">
        <v>18</v>
      </c>
      <c r="D286" s="32">
        <v>1.7010000000000001</v>
      </c>
      <c r="E286" s="33"/>
      <c r="F286" s="28">
        <f t="shared" si="9"/>
        <v>0</v>
      </c>
      <c r="G286" s="3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54" customHeight="1">
      <c r="A287" s="29">
        <v>3</v>
      </c>
      <c r="B287" s="30" t="s">
        <v>234</v>
      </c>
      <c r="C287" s="31" t="s">
        <v>18</v>
      </c>
      <c r="D287" s="32">
        <v>0.54</v>
      </c>
      <c r="E287" s="33"/>
      <c r="F287" s="28">
        <f t="shared" si="9"/>
        <v>0</v>
      </c>
      <c r="G287" s="3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54" customHeight="1">
      <c r="A288" s="29">
        <v>4</v>
      </c>
      <c r="B288" s="30" t="s">
        <v>235</v>
      </c>
      <c r="C288" s="31" t="s">
        <v>26</v>
      </c>
      <c r="D288" s="32">
        <v>30</v>
      </c>
      <c r="E288" s="33"/>
      <c r="F288" s="28">
        <f t="shared" si="9"/>
        <v>0</v>
      </c>
      <c r="G288" s="3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54" customHeight="1">
      <c r="A289" s="24">
        <v>86</v>
      </c>
      <c r="B289" s="25" t="s">
        <v>236</v>
      </c>
      <c r="C289" s="24" t="s">
        <v>29</v>
      </c>
      <c r="D289" s="26">
        <v>19.5</v>
      </c>
      <c r="E289" s="33"/>
      <c r="F289" s="28">
        <f t="shared" si="9"/>
        <v>0</v>
      </c>
      <c r="G289" s="3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54" customHeight="1">
      <c r="A290" s="29">
        <v>1</v>
      </c>
      <c r="B290" s="30" t="s">
        <v>116</v>
      </c>
      <c r="C290" s="31" t="s">
        <v>20</v>
      </c>
      <c r="D290" s="32">
        <v>468</v>
      </c>
      <c r="E290" s="33"/>
      <c r="F290" s="28">
        <f t="shared" si="9"/>
        <v>0</v>
      </c>
      <c r="G290" s="3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54" customHeight="1">
      <c r="A291" s="29">
        <v>2</v>
      </c>
      <c r="B291" s="30" t="s">
        <v>237</v>
      </c>
      <c r="C291" s="31" t="s">
        <v>18</v>
      </c>
      <c r="D291" s="32">
        <v>1.4</v>
      </c>
      <c r="E291" s="34"/>
      <c r="F291" s="28">
        <f t="shared" si="9"/>
        <v>0</v>
      </c>
      <c r="G291" s="3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54" customHeight="1">
      <c r="A292" s="29">
        <v>3</v>
      </c>
      <c r="B292" s="30" t="s">
        <v>23</v>
      </c>
      <c r="C292" s="31" t="s">
        <v>18</v>
      </c>
      <c r="D292" s="32">
        <v>0.85</v>
      </c>
      <c r="E292" s="35"/>
      <c r="F292" s="28">
        <f t="shared" si="9"/>
        <v>0</v>
      </c>
      <c r="G292" s="3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54" customHeight="1">
      <c r="A293" s="24">
        <v>87</v>
      </c>
      <c r="B293" s="25" t="s">
        <v>238</v>
      </c>
      <c r="C293" s="24" t="s">
        <v>29</v>
      </c>
      <c r="D293" s="26">
        <v>5</v>
      </c>
      <c r="E293" s="33"/>
      <c r="F293" s="28">
        <f t="shared" si="9"/>
        <v>0</v>
      </c>
      <c r="G293" s="3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54" customHeight="1">
      <c r="A294" s="29">
        <v>1</v>
      </c>
      <c r="B294" s="30" t="s">
        <v>239</v>
      </c>
      <c r="C294" s="31" t="s">
        <v>29</v>
      </c>
      <c r="D294" s="32">
        <v>5</v>
      </c>
      <c r="E294" s="33"/>
      <c r="F294" s="28">
        <f t="shared" si="9"/>
        <v>0</v>
      </c>
      <c r="G294" s="3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>
      <c r="A295" s="18"/>
      <c r="B295" s="19" t="s">
        <v>240</v>
      </c>
      <c r="C295" s="18"/>
      <c r="D295" s="20"/>
      <c r="E295" s="28"/>
      <c r="F295" s="28"/>
      <c r="G295" s="3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54" customHeight="1">
      <c r="A296" s="29">
        <v>1</v>
      </c>
      <c r="B296" s="30" t="s">
        <v>241</v>
      </c>
      <c r="C296" s="31" t="s">
        <v>204</v>
      </c>
      <c r="D296" s="32">
        <v>1</v>
      </c>
      <c r="E296" s="33"/>
      <c r="F296" s="28">
        <f t="shared" ref="F296:F303" si="10">ROUND(D296*E296,2)</f>
        <v>0</v>
      </c>
      <c r="G296" s="3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54" customHeight="1">
      <c r="A297" s="29">
        <v>2</v>
      </c>
      <c r="B297" s="42" t="s">
        <v>242</v>
      </c>
      <c r="C297" s="31" t="s">
        <v>204</v>
      </c>
      <c r="D297" s="32">
        <v>1</v>
      </c>
      <c r="E297" s="33"/>
      <c r="F297" s="28">
        <f t="shared" si="10"/>
        <v>0</v>
      </c>
      <c r="G297" s="3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54" customHeight="1">
      <c r="A298" s="29">
        <v>3</v>
      </c>
      <c r="B298" s="30" t="s">
        <v>243</v>
      </c>
      <c r="C298" s="31" t="s">
        <v>204</v>
      </c>
      <c r="D298" s="32">
        <v>2</v>
      </c>
      <c r="E298" s="33"/>
      <c r="F298" s="28">
        <f t="shared" si="10"/>
        <v>0</v>
      </c>
      <c r="G298" s="3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54" customHeight="1">
      <c r="A299" s="29">
        <v>4</v>
      </c>
      <c r="B299" s="30" t="s">
        <v>244</v>
      </c>
      <c r="C299" s="31" t="s">
        <v>204</v>
      </c>
      <c r="D299" s="32">
        <v>1</v>
      </c>
      <c r="E299" s="33"/>
      <c r="F299" s="28">
        <f t="shared" si="10"/>
        <v>0</v>
      </c>
      <c r="G299" s="3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54" customHeight="1">
      <c r="A300" s="29">
        <v>5</v>
      </c>
      <c r="B300" s="30" t="s">
        <v>245</v>
      </c>
      <c r="C300" s="31" t="s">
        <v>204</v>
      </c>
      <c r="D300" s="32">
        <v>2</v>
      </c>
      <c r="E300" s="33"/>
      <c r="F300" s="28">
        <f t="shared" si="10"/>
        <v>0</v>
      </c>
      <c r="G300" s="3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54" customHeight="1">
      <c r="A301" s="29">
        <v>6</v>
      </c>
      <c r="B301" s="30" t="s">
        <v>246</v>
      </c>
      <c r="C301" s="31" t="s">
        <v>204</v>
      </c>
      <c r="D301" s="32">
        <v>1</v>
      </c>
      <c r="E301" s="33"/>
      <c r="F301" s="28">
        <f t="shared" si="10"/>
        <v>0</v>
      </c>
      <c r="G301" s="3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54" customHeight="1">
      <c r="A302" s="29">
        <v>7</v>
      </c>
      <c r="B302" s="30" t="s">
        <v>247</v>
      </c>
      <c r="C302" s="31" t="s">
        <v>204</v>
      </c>
      <c r="D302" s="32">
        <v>2</v>
      </c>
      <c r="E302" s="33"/>
      <c r="F302" s="28">
        <f t="shared" si="10"/>
        <v>0</v>
      </c>
      <c r="G302" s="3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54" customHeight="1">
      <c r="A303" s="29">
        <v>8</v>
      </c>
      <c r="B303" s="42" t="s">
        <v>248</v>
      </c>
      <c r="C303" s="31" t="s">
        <v>204</v>
      </c>
      <c r="D303" s="32">
        <v>1</v>
      </c>
      <c r="E303" s="33"/>
      <c r="F303" s="28">
        <f t="shared" si="10"/>
        <v>0</v>
      </c>
      <c r="G303" s="3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54" customHeight="1">
      <c r="A304" s="18"/>
      <c r="B304" s="19" t="s">
        <v>249</v>
      </c>
      <c r="C304" s="18"/>
      <c r="D304" s="20"/>
      <c r="E304" s="28"/>
      <c r="F304" s="28"/>
      <c r="G304" s="3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54" customHeight="1">
      <c r="A305" s="24">
        <v>88</v>
      </c>
      <c r="B305" s="25" t="s">
        <v>250</v>
      </c>
      <c r="C305" s="24" t="s">
        <v>251</v>
      </c>
      <c r="D305" s="26">
        <v>3</v>
      </c>
      <c r="E305" s="33"/>
      <c r="F305" s="28">
        <f t="shared" ref="F305:F307" si="11">ROUND(D305*E305,2)</f>
        <v>0</v>
      </c>
      <c r="G305" s="3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54" customHeight="1">
      <c r="A306" s="24">
        <v>89</v>
      </c>
      <c r="B306" s="25" t="s">
        <v>252</v>
      </c>
      <c r="C306" s="24" t="s">
        <v>253</v>
      </c>
      <c r="D306" s="26">
        <v>90</v>
      </c>
      <c r="E306" s="33"/>
      <c r="F306" s="28">
        <f t="shared" si="11"/>
        <v>0</v>
      </c>
      <c r="G306" s="3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54" customHeight="1">
      <c r="A307" s="24">
        <v>90</v>
      </c>
      <c r="B307" s="25" t="s">
        <v>254</v>
      </c>
      <c r="C307" s="24" t="s">
        <v>253</v>
      </c>
      <c r="D307" s="26">
        <v>45</v>
      </c>
      <c r="E307" s="33"/>
      <c r="F307" s="28">
        <f t="shared" si="11"/>
        <v>0</v>
      </c>
      <c r="G307" s="3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4"/>
      <c r="B308" s="49" t="s">
        <v>255</v>
      </c>
      <c r="C308" s="50" t="s">
        <v>256</v>
      </c>
      <c r="D308" s="50" t="s">
        <v>256</v>
      </c>
      <c r="E308" s="50" t="s">
        <v>256</v>
      </c>
      <c r="F308" s="51">
        <f>SUM(F12:F307)</f>
        <v>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3.75" customHeight="1">
      <c r="A309" s="2"/>
      <c r="B309" s="69" t="s">
        <v>257</v>
      </c>
      <c r="C309" s="70"/>
      <c r="D309" s="70"/>
      <c r="E309" s="5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53"/>
      <c r="C310" s="54"/>
      <c r="D310" s="55"/>
      <c r="E310" s="5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53"/>
      <c r="C311" s="54"/>
      <c r="D311" s="55"/>
      <c r="E311" s="5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53"/>
      <c r="C312" s="56"/>
      <c r="D312" s="55"/>
      <c r="E312" s="5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53"/>
      <c r="C313" s="57"/>
      <c r="D313" s="55"/>
      <c r="E313" s="5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53"/>
      <c r="C314" s="58" t="s">
        <v>258</v>
      </c>
      <c r="D314" s="59"/>
      <c r="E314" s="5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53"/>
      <c r="C315" s="58" t="s">
        <v>259</v>
      </c>
      <c r="D315" s="60"/>
      <c r="E315" s="5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53"/>
      <c r="C316" s="58" t="s">
        <v>260</v>
      </c>
      <c r="D316" s="60"/>
      <c r="E316" s="5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53"/>
      <c r="C317" s="61"/>
      <c r="D317" s="55"/>
      <c r="E317" s="5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53"/>
      <c r="C318" s="57"/>
      <c r="D318" s="55"/>
      <c r="E318" s="5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80.25" customHeight="1">
      <c r="A319" s="71" t="s">
        <v>261</v>
      </c>
      <c r="B319" s="65"/>
      <c r="C319" s="65"/>
      <c r="D319" s="65"/>
      <c r="E319" s="65"/>
      <c r="F319" s="65"/>
      <c r="G319" s="6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53"/>
      <c r="C320" s="2"/>
      <c r="D320" s="52"/>
      <c r="E320" s="5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53"/>
      <c r="C321" s="2"/>
      <c r="D321" s="52"/>
      <c r="E321" s="5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53"/>
      <c r="C322" s="2"/>
      <c r="D322" s="52"/>
      <c r="E322" s="5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53"/>
      <c r="C323" s="2"/>
      <c r="D323" s="52"/>
      <c r="E323" s="5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53"/>
      <c r="C324" s="2"/>
      <c r="D324" s="52"/>
      <c r="E324" s="5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53"/>
      <c r="C325" s="52"/>
      <c r="D325" s="52"/>
      <c r="E325" s="5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53"/>
      <c r="C326" s="52"/>
      <c r="D326" s="52"/>
      <c r="E326" s="5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53"/>
      <c r="C327" s="52"/>
      <c r="D327" s="52"/>
      <c r="E327" s="5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53"/>
      <c r="C328" s="52"/>
      <c r="D328" s="52"/>
      <c r="E328" s="5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53"/>
      <c r="C329" s="52"/>
      <c r="D329" s="52"/>
      <c r="E329" s="5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53"/>
      <c r="C330" s="52"/>
      <c r="D330" s="52"/>
      <c r="E330" s="5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53"/>
      <c r="C331" s="52"/>
      <c r="D331" s="52"/>
      <c r="E331" s="5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53"/>
      <c r="C332" s="52"/>
      <c r="D332" s="52"/>
      <c r="E332" s="5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53"/>
      <c r="C333" s="52"/>
      <c r="D333" s="52"/>
      <c r="E333" s="5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53"/>
      <c r="C334" s="52"/>
      <c r="D334" s="52"/>
      <c r="E334" s="5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53"/>
      <c r="C335" s="52"/>
      <c r="D335" s="52"/>
      <c r="E335" s="5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53"/>
      <c r="C336" s="52"/>
      <c r="D336" s="52"/>
      <c r="E336" s="5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53"/>
      <c r="C337" s="52"/>
      <c r="D337" s="52"/>
      <c r="E337" s="5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53"/>
      <c r="C338" s="52"/>
      <c r="D338" s="52"/>
      <c r="E338" s="5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53"/>
      <c r="C339" s="52"/>
      <c r="D339" s="52"/>
      <c r="E339" s="5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53"/>
      <c r="C340" s="52"/>
      <c r="D340" s="52"/>
      <c r="E340" s="5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53"/>
      <c r="C341" s="52"/>
      <c r="D341" s="52"/>
      <c r="E341" s="5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53"/>
      <c r="C342" s="52"/>
      <c r="D342" s="52"/>
      <c r="E342" s="5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53"/>
      <c r="C343" s="52"/>
      <c r="D343" s="52"/>
      <c r="E343" s="5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53"/>
      <c r="C344" s="52"/>
      <c r="D344" s="52"/>
      <c r="E344" s="5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53"/>
      <c r="C345" s="52"/>
      <c r="D345" s="52"/>
      <c r="E345" s="5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53"/>
      <c r="C346" s="52"/>
      <c r="D346" s="52"/>
      <c r="E346" s="5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53"/>
      <c r="C347" s="52"/>
      <c r="D347" s="52"/>
      <c r="E347" s="5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53"/>
      <c r="C348" s="52"/>
      <c r="D348" s="52"/>
      <c r="E348" s="5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53"/>
      <c r="C349" s="52"/>
      <c r="D349" s="52"/>
      <c r="E349" s="5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53"/>
      <c r="C350" s="52"/>
      <c r="D350" s="52"/>
      <c r="E350" s="5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53"/>
      <c r="C351" s="52"/>
      <c r="D351" s="52"/>
      <c r="E351" s="5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53"/>
      <c r="C352" s="52"/>
      <c r="D352" s="52"/>
      <c r="E352" s="5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53"/>
      <c r="C353" s="52"/>
      <c r="D353" s="52"/>
      <c r="E353" s="5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53"/>
      <c r="C354" s="52"/>
      <c r="D354" s="52"/>
      <c r="E354" s="5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53"/>
      <c r="C355" s="52"/>
      <c r="D355" s="52"/>
      <c r="E355" s="5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53"/>
      <c r="C356" s="52"/>
      <c r="D356" s="52"/>
      <c r="E356" s="5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53"/>
      <c r="C357" s="52"/>
      <c r="D357" s="52"/>
      <c r="E357" s="5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53"/>
      <c r="C358" s="52"/>
      <c r="D358" s="52"/>
      <c r="E358" s="5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53"/>
      <c r="C359" s="52"/>
      <c r="D359" s="52"/>
      <c r="E359" s="5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53"/>
      <c r="C360" s="52"/>
      <c r="D360" s="52"/>
      <c r="E360" s="5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53"/>
      <c r="C361" s="52"/>
      <c r="D361" s="52"/>
      <c r="E361" s="5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53"/>
      <c r="C362" s="52"/>
      <c r="D362" s="52"/>
      <c r="E362" s="5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53"/>
      <c r="C363" s="52"/>
      <c r="D363" s="52"/>
      <c r="E363" s="5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53"/>
      <c r="C364" s="52"/>
      <c r="D364" s="52"/>
      <c r="E364" s="5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53"/>
      <c r="C365" s="52"/>
      <c r="D365" s="52"/>
      <c r="E365" s="5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53"/>
      <c r="C366" s="52"/>
      <c r="D366" s="52"/>
      <c r="E366" s="5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53"/>
      <c r="C367" s="52"/>
      <c r="D367" s="52"/>
      <c r="E367" s="5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53"/>
      <c r="C368" s="52"/>
      <c r="D368" s="52"/>
      <c r="E368" s="5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53"/>
      <c r="C369" s="52"/>
      <c r="D369" s="52"/>
      <c r="E369" s="5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53"/>
      <c r="C370" s="52"/>
      <c r="D370" s="52"/>
      <c r="E370" s="5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53"/>
      <c r="C371" s="52"/>
      <c r="D371" s="52"/>
      <c r="E371" s="5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53"/>
      <c r="C372" s="52"/>
      <c r="D372" s="52"/>
      <c r="E372" s="5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53"/>
      <c r="C373" s="52"/>
      <c r="D373" s="52"/>
      <c r="E373" s="5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53"/>
      <c r="C374" s="52"/>
      <c r="D374" s="52"/>
      <c r="E374" s="5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53"/>
      <c r="C375" s="52"/>
      <c r="D375" s="52"/>
      <c r="E375" s="5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53"/>
      <c r="C376" s="52"/>
      <c r="D376" s="52"/>
      <c r="E376" s="5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53"/>
      <c r="C377" s="52"/>
      <c r="D377" s="52"/>
      <c r="E377" s="5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53"/>
      <c r="C378" s="52"/>
      <c r="D378" s="52"/>
      <c r="E378" s="5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53"/>
      <c r="C379" s="52"/>
      <c r="D379" s="52"/>
      <c r="E379" s="5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53"/>
      <c r="C380" s="52"/>
      <c r="D380" s="52"/>
      <c r="E380" s="5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53"/>
      <c r="C381" s="52"/>
      <c r="D381" s="52"/>
      <c r="E381" s="5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53"/>
      <c r="C382" s="52"/>
      <c r="D382" s="52"/>
      <c r="E382" s="5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53"/>
      <c r="C383" s="52"/>
      <c r="D383" s="52"/>
      <c r="E383" s="5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53"/>
      <c r="C384" s="52"/>
      <c r="D384" s="52"/>
      <c r="E384" s="5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53"/>
      <c r="C385" s="52"/>
      <c r="D385" s="52"/>
      <c r="E385" s="5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53"/>
      <c r="C386" s="52"/>
      <c r="D386" s="52"/>
      <c r="E386" s="5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53"/>
      <c r="C387" s="52"/>
      <c r="D387" s="52"/>
      <c r="E387" s="5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53"/>
      <c r="C388" s="52"/>
      <c r="D388" s="52"/>
      <c r="E388" s="5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53"/>
      <c r="C389" s="52"/>
      <c r="D389" s="52"/>
      <c r="E389" s="5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53"/>
      <c r="C390" s="52"/>
      <c r="D390" s="52"/>
      <c r="E390" s="5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53"/>
      <c r="C391" s="52"/>
      <c r="D391" s="52"/>
      <c r="E391" s="5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53"/>
      <c r="C392" s="52"/>
      <c r="D392" s="52"/>
      <c r="E392" s="5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53"/>
      <c r="C393" s="52"/>
      <c r="D393" s="52"/>
      <c r="E393" s="5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53"/>
      <c r="C394" s="52"/>
      <c r="D394" s="52"/>
      <c r="E394" s="5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53"/>
      <c r="C395" s="52"/>
      <c r="D395" s="52"/>
      <c r="E395" s="5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53"/>
      <c r="C396" s="52"/>
      <c r="D396" s="52"/>
      <c r="E396" s="5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53"/>
      <c r="C397" s="52"/>
      <c r="D397" s="52"/>
      <c r="E397" s="5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53"/>
      <c r="C398" s="52"/>
      <c r="D398" s="52"/>
      <c r="E398" s="5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53"/>
      <c r="C399" s="52"/>
      <c r="D399" s="52"/>
      <c r="E399" s="5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53"/>
      <c r="C400" s="52"/>
      <c r="D400" s="52"/>
      <c r="E400" s="5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53"/>
      <c r="C401" s="52"/>
      <c r="D401" s="52"/>
      <c r="E401" s="5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53"/>
      <c r="C402" s="52"/>
      <c r="D402" s="52"/>
      <c r="E402" s="5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53"/>
      <c r="C403" s="52"/>
      <c r="D403" s="52"/>
      <c r="E403" s="5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53"/>
      <c r="C404" s="52"/>
      <c r="D404" s="52"/>
      <c r="E404" s="5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53"/>
      <c r="C405" s="52"/>
      <c r="D405" s="52"/>
      <c r="E405" s="5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53"/>
      <c r="C406" s="52"/>
      <c r="D406" s="52"/>
      <c r="E406" s="5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53"/>
      <c r="C407" s="52"/>
      <c r="D407" s="52"/>
      <c r="E407" s="5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53"/>
      <c r="C408" s="52"/>
      <c r="D408" s="52"/>
      <c r="E408" s="5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53"/>
      <c r="C409" s="52"/>
      <c r="D409" s="52"/>
      <c r="E409" s="5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53"/>
      <c r="C410" s="52"/>
      <c r="D410" s="52"/>
      <c r="E410" s="5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53"/>
      <c r="C411" s="52"/>
      <c r="D411" s="52"/>
      <c r="E411" s="5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53"/>
      <c r="C412" s="52"/>
      <c r="D412" s="52"/>
      <c r="E412" s="5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53"/>
      <c r="C413" s="52"/>
      <c r="D413" s="52"/>
      <c r="E413" s="5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53"/>
      <c r="C414" s="52"/>
      <c r="D414" s="52"/>
      <c r="E414" s="5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53"/>
      <c r="C415" s="52"/>
      <c r="D415" s="52"/>
      <c r="E415" s="5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53"/>
      <c r="C416" s="52"/>
      <c r="D416" s="52"/>
      <c r="E416" s="5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53"/>
      <c r="C417" s="52"/>
      <c r="D417" s="52"/>
      <c r="E417" s="5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53"/>
      <c r="C418" s="52"/>
      <c r="D418" s="52"/>
      <c r="E418" s="5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53"/>
      <c r="C419" s="52"/>
      <c r="D419" s="52"/>
      <c r="E419" s="5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53"/>
      <c r="C420" s="52"/>
      <c r="D420" s="52"/>
      <c r="E420" s="5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53"/>
      <c r="C421" s="52"/>
      <c r="D421" s="52"/>
      <c r="E421" s="5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53"/>
      <c r="C422" s="52"/>
      <c r="D422" s="52"/>
      <c r="E422" s="5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53"/>
      <c r="C423" s="52"/>
      <c r="D423" s="52"/>
      <c r="E423" s="5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53"/>
      <c r="C424" s="52"/>
      <c r="D424" s="52"/>
      <c r="E424" s="5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53"/>
      <c r="C425" s="52"/>
      <c r="D425" s="52"/>
      <c r="E425" s="5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53"/>
      <c r="C426" s="52"/>
      <c r="D426" s="52"/>
      <c r="E426" s="5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53"/>
      <c r="C427" s="52"/>
      <c r="D427" s="52"/>
      <c r="E427" s="5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53"/>
      <c r="C428" s="52"/>
      <c r="D428" s="52"/>
      <c r="E428" s="5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53"/>
      <c r="C429" s="52"/>
      <c r="D429" s="52"/>
      <c r="E429" s="5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53"/>
      <c r="C430" s="52"/>
      <c r="D430" s="52"/>
      <c r="E430" s="5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53"/>
      <c r="C431" s="52"/>
      <c r="D431" s="52"/>
      <c r="E431" s="5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53"/>
      <c r="C432" s="52"/>
      <c r="D432" s="52"/>
      <c r="E432" s="5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53"/>
      <c r="C433" s="52"/>
      <c r="D433" s="52"/>
      <c r="E433" s="5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53"/>
      <c r="C434" s="52"/>
      <c r="D434" s="52"/>
      <c r="E434" s="5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53"/>
      <c r="C435" s="52"/>
      <c r="D435" s="52"/>
      <c r="E435" s="5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53"/>
      <c r="C436" s="52"/>
      <c r="D436" s="52"/>
      <c r="E436" s="5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53"/>
      <c r="C437" s="52"/>
      <c r="D437" s="52"/>
      <c r="E437" s="5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53"/>
      <c r="C438" s="52"/>
      <c r="D438" s="52"/>
      <c r="E438" s="5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53"/>
      <c r="C439" s="52"/>
      <c r="D439" s="52"/>
      <c r="E439" s="5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53"/>
      <c r="C440" s="52"/>
      <c r="D440" s="52"/>
      <c r="E440" s="5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53"/>
      <c r="C441" s="52"/>
      <c r="D441" s="52"/>
      <c r="E441" s="5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53"/>
      <c r="C442" s="52"/>
      <c r="D442" s="52"/>
      <c r="E442" s="5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53"/>
      <c r="C443" s="52"/>
      <c r="D443" s="52"/>
      <c r="E443" s="5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53"/>
      <c r="C444" s="52"/>
      <c r="D444" s="52"/>
      <c r="E444" s="5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53"/>
      <c r="C445" s="52"/>
      <c r="D445" s="52"/>
      <c r="E445" s="5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53"/>
      <c r="C446" s="52"/>
      <c r="D446" s="52"/>
      <c r="E446" s="5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53"/>
      <c r="C447" s="52"/>
      <c r="D447" s="52"/>
      <c r="E447" s="5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53"/>
      <c r="C448" s="52"/>
      <c r="D448" s="52"/>
      <c r="E448" s="5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53"/>
      <c r="C449" s="52"/>
      <c r="D449" s="52"/>
      <c r="E449" s="5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53"/>
      <c r="C450" s="52"/>
      <c r="D450" s="52"/>
      <c r="E450" s="5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53"/>
      <c r="C451" s="52"/>
      <c r="D451" s="52"/>
      <c r="E451" s="5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53"/>
      <c r="C452" s="52"/>
      <c r="D452" s="52"/>
      <c r="E452" s="5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53"/>
      <c r="C453" s="52"/>
      <c r="D453" s="52"/>
      <c r="E453" s="5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53"/>
      <c r="C454" s="52"/>
      <c r="D454" s="52"/>
      <c r="E454" s="5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53"/>
      <c r="C455" s="52"/>
      <c r="D455" s="52"/>
      <c r="E455" s="5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53"/>
      <c r="C456" s="52"/>
      <c r="D456" s="52"/>
      <c r="E456" s="5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53"/>
      <c r="C457" s="52"/>
      <c r="D457" s="52"/>
      <c r="E457" s="5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53"/>
      <c r="C458" s="52"/>
      <c r="D458" s="52"/>
      <c r="E458" s="5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53"/>
      <c r="C459" s="52"/>
      <c r="D459" s="52"/>
      <c r="E459" s="5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53"/>
      <c r="C460" s="52"/>
      <c r="D460" s="52"/>
      <c r="E460" s="5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53"/>
      <c r="C461" s="52"/>
      <c r="D461" s="52"/>
      <c r="E461" s="5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53"/>
      <c r="C462" s="52"/>
      <c r="D462" s="52"/>
      <c r="E462" s="5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53"/>
      <c r="C463" s="52"/>
      <c r="D463" s="52"/>
      <c r="E463" s="5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53"/>
      <c r="C464" s="52"/>
      <c r="D464" s="52"/>
      <c r="E464" s="5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53"/>
      <c r="C465" s="52"/>
      <c r="D465" s="52"/>
      <c r="E465" s="5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53"/>
      <c r="C466" s="52"/>
      <c r="D466" s="52"/>
      <c r="E466" s="5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53"/>
      <c r="C467" s="52"/>
      <c r="D467" s="52"/>
      <c r="E467" s="5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53"/>
      <c r="C468" s="52"/>
      <c r="D468" s="52"/>
      <c r="E468" s="5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53"/>
      <c r="C469" s="52"/>
      <c r="D469" s="52"/>
      <c r="E469" s="5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53"/>
      <c r="C470" s="52"/>
      <c r="D470" s="52"/>
      <c r="E470" s="5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53"/>
      <c r="C471" s="52"/>
      <c r="D471" s="52"/>
      <c r="E471" s="5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53"/>
      <c r="C472" s="52"/>
      <c r="D472" s="52"/>
      <c r="E472" s="5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53"/>
      <c r="C473" s="52"/>
      <c r="D473" s="52"/>
      <c r="E473" s="5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53"/>
      <c r="C474" s="52"/>
      <c r="D474" s="52"/>
      <c r="E474" s="5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53"/>
      <c r="C475" s="52"/>
      <c r="D475" s="52"/>
      <c r="E475" s="5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53"/>
      <c r="C476" s="52"/>
      <c r="D476" s="52"/>
      <c r="E476" s="5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53"/>
      <c r="C477" s="52"/>
      <c r="D477" s="52"/>
      <c r="E477" s="5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53"/>
      <c r="C478" s="52"/>
      <c r="D478" s="52"/>
      <c r="E478" s="5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53"/>
      <c r="C479" s="52"/>
      <c r="D479" s="52"/>
      <c r="E479" s="5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53"/>
      <c r="C480" s="52"/>
      <c r="D480" s="52"/>
      <c r="E480" s="5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53"/>
      <c r="C481" s="52"/>
      <c r="D481" s="52"/>
      <c r="E481" s="5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53"/>
      <c r="C482" s="52"/>
      <c r="D482" s="52"/>
      <c r="E482" s="5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53"/>
      <c r="C483" s="52"/>
      <c r="D483" s="52"/>
      <c r="E483" s="5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53"/>
      <c r="C484" s="52"/>
      <c r="D484" s="52"/>
      <c r="E484" s="5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53"/>
      <c r="C485" s="52"/>
      <c r="D485" s="52"/>
      <c r="E485" s="5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53"/>
      <c r="C486" s="52"/>
      <c r="D486" s="52"/>
      <c r="E486" s="5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53"/>
      <c r="C487" s="52"/>
      <c r="D487" s="52"/>
      <c r="E487" s="5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53"/>
      <c r="C488" s="52"/>
      <c r="D488" s="52"/>
      <c r="E488" s="5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53"/>
      <c r="C489" s="52"/>
      <c r="D489" s="52"/>
      <c r="E489" s="5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53"/>
      <c r="C490" s="52"/>
      <c r="D490" s="52"/>
      <c r="E490" s="5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53"/>
      <c r="C491" s="52"/>
      <c r="D491" s="52"/>
      <c r="E491" s="5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53"/>
      <c r="C492" s="52"/>
      <c r="D492" s="52"/>
      <c r="E492" s="5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53"/>
      <c r="C493" s="52"/>
      <c r="D493" s="52"/>
      <c r="E493" s="5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53"/>
      <c r="C494" s="52"/>
      <c r="D494" s="52"/>
      <c r="E494" s="5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53"/>
      <c r="C495" s="52"/>
      <c r="D495" s="52"/>
      <c r="E495" s="5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53"/>
      <c r="C496" s="52"/>
      <c r="D496" s="52"/>
      <c r="E496" s="5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53"/>
      <c r="C497" s="52"/>
      <c r="D497" s="52"/>
      <c r="E497" s="5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53"/>
      <c r="C498" s="52"/>
      <c r="D498" s="52"/>
      <c r="E498" s="5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53"/>
      <c r="C499" s="52"/>
      <c r="D499" s="52"/>
      <c r="E499" s="5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53"/>
      <c r="C500" s="52"/>
      <c r="D500" s="52"/>
      <c r="E500" s="5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53"/>
      <c r="C501" s="52"/>
      <c r="D501" s="52"/>
      <c r="E501" s="5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53"/>
      <c r="C502" s="52"/>
      <c r="D502" s="52"/>
      <c r="E502" s="5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53"/>
      <c r="C503" s="52"/>
      <c r="D503" s="52"/>
      <c r="E503" s="5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53"/>
      <c r="C504" s="52"/>
      <c r="D504" s="52"/>
      <c r="E504" s="5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53"/>
      <c r="C505" s="52"/>
      <c r="D505" s="52"/>
      <c r="E505" s="5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53"/>
      <c r="C506" s="52"/>
      <c r="D506" s="52"/>
      <c r="E506" s="5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53"/>
      <c r="C507" s="52"/>
      <c r="D507" s="52"/>
      <c r="E507" s="5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53"/>
      <c r="C508" s="52"/>
      <c r="D508" s="52"/>
      <c r="E508" s="5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53"/>
      <c r="C509" s="52"/>
      <c r="D509" s="52"/>
      <c r="E509" s="5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53"/>
      <c r="C510" s="52"/>
      <c r="D510" s="52"/>
      <c r="E510" s="5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53"/>
      <c r="C511" s="52"/>
      <c r="D511" s="52"/>
      <c r="E511" s="5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53"/>
      <c r="C512" s="52"/>
      <c r="D512" s="52"/>
      <c r="E512" s="5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53"/>
      <c r="C513" s="52"/>
      <c r="D513" s="52"/>
      <c r="E513" s="5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53"/>
      <c r="C514" s="52"/>
      <c r="D514" s="52"/>
      <c r="E514" s="5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53"/>
      <c r="C515" s="52"/>
      <c r="D515" s="52"/>
      <c r="E515" s="5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53"/>
      <c r="C516" s="52"/>
      <c r="D516" s="52"/>
      <c r="E516" s="5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53"/>
      <c r="C517" s="52"/>
      <c r="D517" s="52"/>
      <c r="E517" s="5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53"/>
      <c r="C518" s="52"/>
      <c r="D518" s="52"/>
      <c r="E518" s="5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53"/>
      <c r="C519" s="52"/>
      <c r="D519" s="52"/>
      <c r="E519" s="5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53"/>
      <c r="C520" s="52"/>
      <c r="D520" s="52"/>
      <c r="E520" s="5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53"/>
      <c r="C521" s="52"/>
      <c r="D521" s="52"/>
      <c r="E521" s="5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53"/>
      <c r="C522" s="52"/>
      <c r="D522" s="52"/>
      <c r="E522" s="5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53"/>
      <c r="C523" s="52"/>
      <c r="D523" s="52"/>
      <c r="E523" s="5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53"/>
      <c r="C524" s="52"/>
      <c r="D524" s="52"/>
      <c r="E524" s="5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53"/>
      <c r="C525" s="52"/>
      <c r="D525" s="52"/>
      <c r="E525" s="5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53"/>
      <c r="C526" s="52"/>
      <c r="D526" s="52"/>
      <c r="E526" s="5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53"/>
      <c r="C527" s="52"/>
      <c r="D527" s="52"/>
      <c r="E527" s="5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53"/>
      <c r="C528" s="52"/>
      <c r="D528" s="52"/>
      <c r="E528" s="5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53"/>
      <c r="C529" s="52"/>
      <c r="D529" s="52"/>
      <c r="E529" s="5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53"/>
      <c r="C530" s="52"/>
      <c r="D530" s="52"/>
      <c r="E530" s="5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53"/>
      <c r="C531" s="52"/>
      <c r="D531" s="52"/>
      <c r="E531" s="5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53"/>
      <c r="C532" s="52"/>
      <c r="D532" s="52"/>
      <c r="E532" s="5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53"/>
      <c r="C533" s="52"/>
      <c r="D533" s="52"/>
      <c r="E533" s="5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53"/>
      <c r="C534" s="52"/>
      <c r="D534" s="52"/>
      <c r="E534" s="5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53"/>
      <c r="C535" s="52"/>
      <c r="D535" s="52"/>
      <c r="E535" s="5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53"/>
      <c r="C536" s="52"/>
      <c r="D536" s="52"/>
      <c r="E536" s="5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53"/>
      <c r="C537" s="52"/>
      <c r="D537" s="52"/>
      <c r="E537" s="5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53"/>
      <c r="C538" s="52"/>
      <c r="D538" s="52"/>
      <c r="E538" s="5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53"/>
      <c r="C539" s="52"/>
      <c r="D539" s="52"/>
      <c r="E539" s="5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53"/>
      <c r="C540" s="52"/>
      <c r="D540" s="52"/>
      <c r="E540" s="5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53"/>
      <c r="C541" s="52"/>
      <c r="D541" s="52"/>
      <c r="E541" s="5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53"/>
      <c r="C542" s="52"/>
      <c r="D542" s="52"/>
      <c r="E542" s="5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53"/>
      <c r="C543" s="52"/>
      <c r="D543" s="52"/>
      <c r="E543" s="5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53"/>
      <c r="C544" s="52"/>
      <c r="D544" s="52"/>
      <c r="E544" s="5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53"/>
      <c r="C545" s="52"/>
      <c r="D545" s="52"/>
      <c r="E545" s="5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53"/>
      <c r="C546" s="52"/>
      <c r="D546" s="52"/>
      <c r="E546" s="5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53"/>
      <c r="C547" s="52"/>
      <c r="D547" s="52"/>
      <c r="E547" s="5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53"/>
      <c r="C548" s="52"/>
      <c r="D548" s="52"/>
      <c r="E548" s="5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53"/>
      <c r="C549" s="52"/>
      <c r="D549" s="52"/>
      <c r="E549" s="5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53"/>
      <c r="C550" s="52"/>
      <c r="D550" s="52"/>
      <c r="E550" s="5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53"/>
      <c r="C551" s="52"/>
      <c r="D551" s="52"/>
      <c r="E551" s="5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53"/>
      <c r="C552" s="52"/>
      <c r="D552" s="52"/>
      <c r="E552" s="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53"/>
      <c r="C553" s="52"/>
      <c r="D553" s="52"/>
      <c r="E553" s="5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53"/>
      <c r="C554" s="52"/>
      <c r="D554" s="52"/>
      <c r="E554" s="5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53"/>
      <c r="C555" s="52"/>
      <c r="D555" s="52"/>
      <c r="E555" s="5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53"/>
      <c r="C556" s="52"/>
      <c r="D556" s="52"/>
      <c r="E556" s="5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53"/>
      <c r="C557" s="52"/>
      <c r="D557" s="52"/>
      <c r="E557" s="5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53"/>
      <c r="C558" s="52"/>
      <c r="D558" s="52"/>
      <c r="E558" s="5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53"/>
      <c r="C559" s="52"/>
      <c r="D559" s="52"/>
      <c r="E559" s="5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53"/>
      <c r="C560" s="52"/>
      <c r="D560" s="52"/>
      <c r="E560" s="5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53"/>
      <c r="C561" s="52"/>
      <c r="D561" s="52"/>
      <c r="E561" s="5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53"/>
      <c r="C562" s="52"/>
      <c r="D562" s="52"/>
      <c r="E562" s="5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53"/>
      <c r="C563" s="52"/>
      <c r="D563" s="52"/>
      <c r="E563" s="5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53"/>
      <c r="C564" s="52"/>
      <c r="D564" s="52"/>
      <c r="E564" s="5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53"/>
      <c r="C565" s="52"/>
      <c r="D565" s="52"/>
      <c r="E565" s="5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53"/>
      <c r="C566" s="52"/>
      <c r="D566" s="52"/>
      <c r="E566" s="5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53"/>
      <c r="C567" s="52"/>
      <c r="D567" s="52"/>
      <c r="E567" s="5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53"/>
      <c r="C568" s="52"/>
      <c r="D568" s="52"/>
      <c r="E568" s="5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53"/>
      <c r="C569" s="52"/>
      <c r="D569" s="52"/>
      <c r="E569" s="5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53"/>
      <c r="C570" s="52"/>
      <c r="D570" s="52"/>
      <c r="E570" s="5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53"/>
      <c r="C571" s="52"/>
      <c r="D571" s="52"/>
      <c r="E571" s="5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53"/>
      <c r="C572" s="52"/>
      <c r="D572" s="52"/>
      <c r="E572" s="5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53"/>
      <c r="C573" s="52"/>
      <c r="D573" s="52"/>
      <c r="E573" s="5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53"/>
      <c r="C574" s="52"/>
      <c r="D574" s="52"/>
      <c r="E574" s="5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53"/>
      <c r="C575" s="52"/>
      <c r="D575" s="52"/>
      <c r="E575" s="5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53"/>
      <c r="C576" s="52"/>
      <c r="D576" s="52"/>
      <c r="E576" s="5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53"/>
      <c r="C577" s="52"/>
      <c r="D577" s="52"/>
      <c r="E577" s="5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53"/>
      <c r="C578" s="52"/>
      <c r="D578" s="52"/>
      <c r="E578" s="5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53"/>
      <c r="C579" s="52"/>
      <c r="D579" s="52"/>
      <c r="E579" s="5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53"/>
      <c r="C580" s="52"/>
      <c r="D580" s="52"/>
      <c r="E580" s="5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53"/>
      <c r="C581" s="52"/>
      <c r="D581" s="52"/>
      <c r="E581" s="5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53"/>
      <c r="C582" s="52"/>
      <c r="D582" s="52"/>
      <c r="E582" s="5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53"/>
      <c r="C583" s="52"/>
      <c r="D583" s="52"/>
      <c r="E583" s="5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53"/>
      <c r="C584" s="52"/>
      <c r="D584" s="52"/>
      <c r="E584" s="5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53"/>
      <c r="C585" s="52"/>
      <c r="D585" s="52"/>
      <c r="E585" s="5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53"/>
      <c r="C586" s="52"/>
      <c r="D586" s="52"/>
      <c r="E586" s="5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53"/>
      <c r="C587" s="52"/>
      <c r="D587" s="52"/>
      <c r="E587" s="5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53"/>
      <c r="C588" s="52"/>
      <c r="D588" s="52"/>
      <c r="E588" s="5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53"/>
      <c r="C589" s="52"/>
      <c r="D589" s="52"/>
      <c r="E589" s="5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53"/>
      <c r="C590" s="52"/>
      <c r="D590" s="52"/>
      <c r="E590" s="5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53"/>
      <c r="C591" s="52"/>
      <c r="D591" s="52"/>
      <c r="E591" s="5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53"/>
      <c r="C592" s="52"/>
      <c r="D592" s="52"/>
      <c r="E592" s="5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53"/>
      <c r="C593" s="52"/>
      <c r="D593" s="52"/>
      <c r="E593" s="5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53"/>
      <c r="C594" s="52"/>
      <c r="D594" s="52"/>
      <c r="E594" s="5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53"/>
      <c r="C595" s="52"/>
      <c r="D595" s="52"/>
      <c r="E595" s="5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53"/>
      <c r="C596" s="52"/>
      <c r="D596" s="52"/>
      <c r="E596" s="5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53"/>
      <c r="C597" s="52"/>
      <c r="D597" s="52"/>
      <c r="E597" s="5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53"/>
      <c r="C598" s="52"/>
      <c r="D598" s="52"/>
      <c r="E598" s="5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53"/>
      <c r="C599" s="52"/>
      <c r="D599" s="52"/>
      <c r="E599" s="5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53"/>
      <c r="C600" s="52"/>
      <c r="D600" s="52"/>
      <c r="E600" s="5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53"/>
      <c r="C601" s="52"/>
      <c r="D601" s="52"/>
      <c r="E601" s="5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53"/>
      <c r="C602" s="52"/>
      <c r="D602" s="52"/>
      <c r="E602" s="5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53"/>
      <c r="C603" s="52"/>
      <c r="D603" s="52"/>
      <c r="E603" s="5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53"/>
      <c r="C604" s="52"/>
      <c r="D604" s="52"/>
      <c r="E604" s="5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53"/>
      <c r="C605" s="52"/>
      <c r="D605" s="52"/>
      <c r="E605" s="5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53"/>
      <c r="C606" s="52"/>
      <c r="D606" s="52"/>
      <c r="E606" s="5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53"/>
      <c r="C607" s="52"/>
      <c r="D607" s="52"/>
      <c r="E607" s="5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53"/>
      <c r="C608" s="52"/>
      <c r="D608" s="52"/>
      <c r="E608" s="5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53"/>
      <c r="C609" s="52"/>
      <c r="D609" s="52"/>
      <c r="E609" s="5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53"/>
      <c r="C610" s="52"/>
      <c r="D610" s="52"/>
      <c r="E610" s="5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53"/>
      <c r="C611" s="52"/>
      <c r="D611" s="52"/>
      <c r="E611" s="5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53"/>
      <c r="C612" s="52"/>
      <c r="D612" s="52"/>
      <c r="E612" s="5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53"/>
      <c r="C613" s="52"/>
      <c r="D613" s="52"/>
      <c r="E613" s="5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53"/>
      <c r="C614" s="52"/>
      <c r="D614" s="52"/>
      <c r="E614" s="5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53"/>
      <c r="C615" s="52"/>
      <c r="D615" s="52"/>
      <c r="E615" s="5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53"/>
      <c r="C616" s="52"/>
      <c r="D616" s="52"/>
      <c r="E616" s="5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53"/>
      <c r="C617" s="52"/>
      <c r="D617" s="52"/>
      <c r="E617" s="5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53"/>
      <c r="C618" s="52"/>
      <c r="D618" s="52"/>
      <c r="E618" s="5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53"/>
      <c r="C619" s="52"/>
      <c r="D619" s="52"/>
      <c r="E619" s="5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53"/>
      <c r="C620" s="52"/>
      <c r="D620" s="52"/>
      <c r="E620" s="5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53"/>
      <c r="C621" s="52"/>
      <c r="D621" s="52"/>
      <c r="E621" s="5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53"/>
      <c r="C622" s="52"/>
      <c r="D622" s="52"/>
      <c r="E622" s="5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53"/>
      <c r="C623" s="52"/>
      <c r="D623" s="52"/>
      <c r="E623" s="5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53"/>
      <c r="C624" s="52"/>
      <c r="D624" s="52"/>
      <c r="E624" s="5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53"/>
      <c r="C625" s="52"/>
      <c r="D625" s="52"/>
      <c r="E625" s="5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53"/>
      <c r="C626" s="52"/>
      <c r="D626" s="52"/>
      <c r="E626" s="5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53"/>
      <c r="C627" s="52"/>
      <c r="D627" s="52"/>
      <c r="E627" s="5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53"/>
      <c r="C628" s="52"/>
      <c r="D628" s="52"/>
      <c r="E628" s="5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53"/>
      <c r="C629" s="52"/>
      <c r="D629" s="52"/>
      <c r="E629" s="5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53"/>
      <c r="C630" s="52"/>
      <c r="D630" s="52"/>
      <c r="E630" s="5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53"/>
      <c r="C631" s="52"/>
      <c r="D631" s="52"/>
      <c r="E631" s="5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53"/>
      <c r="C632" s="52"/>
      <c r="D632" s="52"/>
      <c r="E632" s="5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53"/>
      <c r="C633" s="52"/>
      <c r="D633" s="52"/>
      <c r="E633" s="5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53"/>
      <c r="C634" s="52"/>
      <c r="D634" s="52"/>
      <c r="E634" s="5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53"/>
      <c r="C635" s="52"/>
      <c r="D635" s="52"/>
      <c r="E635" s="5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53"/>
      <c r="C636" s="52"/>
      <c r="D636" s="52"/>
      <c r="E636" s="5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53"/>
      <c r="C637" s="52"/>
      <c r="D637" s="52"/>
      <c r="E637" s="5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53"/>
      <c r="C638" s="52"/>
      <c r="D638" s="52"/>
      <c r="E638" s="5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53"/>
      <c r="C639" s="52"/>
      <c r="D639" s="52"/>
      <c r="E639" s="5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53"/>
      <c r="C640" s="52"/>
      <c r="D640" s="52"/>
      <c r="E640" s="5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53"/>
      <c r="C641" s="52"/>
      <c r="D641" s="52"/>
      <c r="E641" s="5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53"/>
      <c r="C642" s="52"/>
      <c r="D642" s="52"/>
      <c r="E642" s="5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53"/>
      <c r="C643" s="52"/>
      <c r="D643" s="52"/>
      <c r="E643" s="5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53"/>
      <c r="C644" s="52"/>
      <c r="D644" s="52"/>
      <c r="E644" s="5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53"/>
      <c r="C645" s="52"/>
      <c r="D645" s="52"/>
      <c r="E645" s="5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53"/>
      <c r="C646" s="52"/>
      <c r="D646" s="52"/>
      <c r="E646" s="5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53"/>
      <c r="C647" s="52"/>
      <c r="D647" s="52"/>
      <c r="E647" s="5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53"/>
      <c r="C648" s="52"/>
      <c r="D648" s="52"/>
      <c r="E648" s="5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53"/>
      <c r="C649" s="52"/>
      <c r="D649" s="52"/>
      <c r="E649" s="5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53"/>
      <c r="C650" s="52"/>
      <c r="D650" s="52"/>
      <c r="E650" s="5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53"/>
      <c r="C651" s="52"/>
      <c r="D651" s="52"/>
      <c r="E651" s="5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53"/>
      <c r="C652" s="52"/>
      <c r="D652" s="52"/>
      <c r="E652" s="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53"/>
      <c r="C653" s="52"/>
      <c r="D653" s="52"/>
      <c r="E653" s="5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53"/>
      <c r="C654" s="52"/>
      <c r="D654" s="52"/>
      <c r="E654" s="5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53"/>
      <c r="C655" s="52"/>
      <c r="D655" s="52"/>
      <c r="E655" s="5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53"/>
      <c r="C656" s="52"/>
      <c r="D656" s="52"/>
      <c r="E656" s="5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53"/>
      <c r="C657" s="52"/>
      <c r="D657" s="52"/>
      <c r="E657" s="5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53"/>
      <c r="C658" s="52"/>
      <c r="D658" s="52"/>
      <c r="E658" s="5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53"/>
      <c r="C659" s="52"/>
      <c r="D659" s="52"/>
      <c r="E659" s="5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53"/>
      <c r="C660" s="52"/>
      <c r="D660" s="52"/>
      <c r="E660" s="5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53"/>
      <c r="C661" s="52"/>
      <c r="D661" s="52"/>
      <c r="E661" s="5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53"/>
      <c r="C662" s="52"/>
      <c r="D662" s="52"/>
      <c r="E662" s="5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53"/>
      <c r="C663" s="52"/>
      <c r="D663" s="52"/>
      <c r="E663" s="5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53"/>
      <c r="C664" s="52"/>
      <c r="D664" s="52"/>
      <c r="E664" s="5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53"/>
      <c r="C665" s="52"/>
      <c r="D665" s="52"/>
      <c r="E665" s="5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53"/>
      <c r="C666" s="52"/>
      <c r="D666" s="52"/>
      <c r="E666" s="5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53"/>
      <c r="C667" s="52"/>
      <c r="D667" s="52"/>
      <c r="E667" s="5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53"/>
      <c r="C668" s="52"/>
      <c r="D668" s="52"/>
      <c r="E668" s="5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53"/>
      <c r="C669" s="52"/>
      <c r="D669" s="52"/>
      <c r="E669" s="5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53"/>
      <c r="C670" s="52"/>
      <c r="D670" s="52"/>
      <c r="E670" s="5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53"/>
      <c r="C671" s="52"/>
      <c r="D671" s="52"/>
      <c r="E671" s="5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53"/>
      <c r="C672" s="52"/>
      <c r="D672" s="52"/>
      <c r="E672" s="5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53"/>
      <c r="C673" s="52"/>
      <c r="D673" s="52"/>
      <c r="E673" s="5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53"/>
      <c r="C674" s="52"/>
      <c r="D674" s="52"/>
      <c r="E674" s="5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53"/>
      <c r="C675" s="52"/>
      <c r="D675" s="52"/>
      <c r="E675" s="5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53"/>
      <c r="C676" s="52"/>
      <c r="D676" s="52"/>
      <c r="E676" s="5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53"/>
      <c r="C677" s="52"/>
      <c r="D677" s="52"/>
      <c r="E677" s="5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53"/>
      <c r="C678" s="52"/>
      <c r="D678" s="52"/>
      <c r="E678" s="5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53"/>
      <c r="C679" s="52"/>
      <c r="D679" s="52"/>
      <c r="E679" s="5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53"/>
      <c r="C680" s="52"/>
      <c r="D680" s="52"/>
      <c r="E680" s="5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53"/>
      <c r="C681" s="52"/>
      <c r="D681" s="52"/>
      <c r="E681" s="5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53"/>
      <c r="C682" s="52"/>
      <c r="D682" s="52"/>
      <c r="E682" s="5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53"/>
      <c r="C683" s="52"/>
      <c r="D683" s="52"/>
      <c r="E683" s="5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53"/>
      <c r="C684" s="52"/>
      <c r="D684" s="52"/>
      <c r="E684" s="5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53"/>
      <c r="C685" s="52"/>
      <c r="D685" s="52"/>
      <c r="E685" s="5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53"/>
      <c r="C686" s="52"/>
      <c r="D686" s="52"/>
      <c r="E686" s="5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53"/>
      <c r="C687" s="52"/>
      <c r="D687" s="52"/>
      <c r="E687" s="5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53"/>
      <c r="C688" s="52"/>
      <c r="D688" s="52"/>
      <c r="E688" s="5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53"/>
      <c r="C689" s="52"/>
      <c r="D689" s="52"/>
      <c r="E689" s="5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53"/>
      <c r="C690" s="52"/>
      <c r="D690" s="52"/>
      <c r="E690" s="5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53"/>
      <c r="C691" s="52"/>
      <c r="D691" s="52"/>
      <c r="E691" s="5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53"/>
      <c r="C692" s="52"/>
      <c r="D692" s="52"/>
      <c r="E692" s="5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53"/>
      <c r="C693" s="52"/>
      <c r="D693" s="52"/>
      <c r="E693" s="5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53"/>
      <c r="C694" s="52"/>
      <c r="D694" s="52"/>
      <c r="E694" s="5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53"/>
      <c r="C695" s="52"/>
      <c r="D695" s="52"/>
      <c r="E695" s="5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53"/>
      <c r="C696" s="52"/>
      <c r="D696" s="52"/>
      <c r="E696" s="5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53"/>
      <c r="C697" s="52"/>
      <c r="D697" s="52"/>
      <c r="E697" s="5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53"/>
      <c r="C698" s="52"/>
      <c r="D698" s="52"/>
      <c r="E698" s="5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53"/>
      <c r="C699" s="52"/>
      <c r="D699" s="52"/>
      <c r="E699" s="5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53"/>
      <c r="C700" s="52"/>
      <c r="D700" s="52"/>
      <c r="E700" s="5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53"/>
      <c r="C701" s="52"/>
      <c r="D701" s="52"/>
      <c r="E701" s="5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53"/>
      <c r="C702" s="52"/>
      <c r="D702" s="52"/>
      <c r="E702" s="5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53"/>
      <c r="C703" s="52"/>
      <c r="D703" s="52"/>
      <c r="E703" s="5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53"/>
      <c r="C704" s="52"/>
      <c r="D704" s="52"/>
      <c r="E704" s="5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53"/>
      <c r="C705" s="52"/>
      <c r="D705" s="52"/>
      <c r="E705" s="5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53"/>
      <c r="C706" s="52"/>
      <c r="D706" s="52"/>
      <c r="E706" s="5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53"/>
      <c r="C707" s="52"/>
      <c r="D707" s="52"/>
      <c r="E707" s="5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53"/>
      <c r="C708" s="52"/>
      <c r="D708" s="52"/>
      <c r="E708" s="5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53"/>
      <c r="C709" s="52"/>
      <c r="D709" s="52"/>
      <c r="E709" s="5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53"/>
      <c r="C710" s="52"/>
      <c r="D710" s="52"/>
      <c r="E710" s="5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53"/>
      <c r="C711" s="52"/>
      <c r="D711" s="52"/>
      <c r="E711" s="5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53"/>
      <c r="C712" s="52"/>
      <c r="D712" s="52"/>
      <c r="E712" s="5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53"/>
      <c r="C713" s="52"/>
      <c r="D713" s="52"/>
      <c r="E713" s="5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53"/>
      <c r="C714" s="52"/>
      <c r="D714" s="52"/>
      <c r="E714" s="5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53"/>
      <c r="C715" s="52"/>
      <c r="D715" s="52"/>
      <c r="E715" s="5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53"/>
      <c r="C716" s="52"/>
      <c r="D716" s="52"/>
      <c r="E716" s="5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53"/>
      <c r="C717" s="52"/>
      <c r="D717" s="52"/>
      <c r="E717" s="5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53"/>
      <c r="C718" s="52"/>
      <c r="D718" s="52"/>
      <c r="E718" s="5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53"/>
      <c r="C719" s="52"/>
      <c r="D719" s="52"/>
      <c r="E719" s="5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53"/>
      <c r="C720" s="52"/>
      <c r="D720" s="52"/>
      <c r="E720" s="5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53"/>
      <c r="C721" s="52"/>
      <c r="D721" s="52"/>
      <c r="E721" s="5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53"/>
      <c r="C722" s="52"/>
      <c r="D722" s="52"/>
      <c r="E722" s="5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53"/>
      <c r="C723" s="52"/>
      <c r="D723" s="52"/>
      <c r="E723" s="5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53"/>
      <c r="C724" s="52"/>
      <c r="D724" s="52"/>
      <c r="E724" s="5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53"/>
      <c r="C725" s="52"/>
      <c r="D725" s="52"/>
      <c r="E725" s="5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53"/>
      <c r="C726" s="52"/>
      <c r="D726" s="52"/>
      <c r="E726" s="5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53"/>
      <c r="C727" s="52"/>
      <c r="D727" s="52"/>
      <c r="E727" s="5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53"/>
      <c r="C728" s="52"/>
      <c r="D728" s="52"/>
      <c r="E728" s="5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53"/>
      <c r="C729" s="52"/>
      <c r="D729" s="52"/>
      <c r="E729" s="5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53"/>
      <c r="C730" s="52"/>
      <c r="D730" s="52"/>
      <c r="E730" s="5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53"/>
      <c r="C731" s="52"/>
      <c r="D731" s="52"/>
      <c r="E731" s="5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53"/>
      <c r="C732" s="52"/>
      <c r="D732" s="52"/>
      <c r="E732" s="5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53"/>
      <c r="C733" s="52"/>
      <c r="D733" s="52"/>
      <c r="E733" s="5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53"/>
      <c r="C734" s="52"/>
      <c r="D734" s="52"/>
      <c r="E734" s="5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53"/>
      <c r="C735" s="52"/>
      <c r="D735" s="52"/>
      <c r="E735" s="5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53"/>
      <c r="C736" s="52"/>
      <c r="D736" s="52"/>
      <c r="E736" s="5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53"/>
      <c r="C737" s="52"/>
      <c r="D737" s="52"/>
      <c r="E737" s="5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53"/>
      <c r="C738" s="52"/>
      <c r="D738" s="52"/>
      <c r="E738" s="5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53"/>
      <c r="C739" s="52"/>
      <c r="D739" s="52"/>
      <c r="E739" s="5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53"/>
      <c r="C740" s="52"/>
      <c r="D740" s="52"/>
      <c r="E740" s="5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53"/>
      <c r="C741" s="52"/>
      <c r="D741" s="52"/>
      <c r="E741" s="5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53"/>
      <c r="C742" s="52"/>
      <c r="D742" s="52"/>
      <c r="E742" s="5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53"/>
      <c r="C743" s="52"/>
      <c r="D743" s="52"/>
      <c r="E743" s="5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53"/>
      <c r="C744" s="52"/>
      <c r="D744" s="52"/>
      <c r="E744" s="5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53"/>
      <c r="C745" s="52"/>
      <c r="D745" s="52"/>
      <c r="E745" s="5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53"/>
      <c r="C746" s="52"/>
      <c r="D746" s="52"/>
      <c r="E746" s="5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53"/>
      <c r="C747" s="52"/>
      <c r="D747" s="52"/>
      <c r="E747" s="5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53"/>
      <c r="C748" s="52"/>
      <c r="D748" s="52"/>
      <c r="E748" s="5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53"/>
      <c r="C749" s="52"/>
      <c r="D749" s="52"/>
      <c r="E749" s="5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53"/>
      <c r="C750" s="52"/>
      <c r="D750" s="52"/>
      <c r="E750" s="5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53"/>
      <c r="C751" s="52"/>
      <c r="D751" s="52"/>
      <c r="E751" s="5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53"/>
      <c r="C752" s="52"/>
      <c r="D752" s="52"/>
      <c r="E752" s="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53"/>
      <c r="C753" s="52"/>
      <c r="D753" s="52"/>
      <c r="E753" s="5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53"/>
      <c r="C754" s="52"/>
      <c r="D754" s="52"/>
      <c r="E754" s="5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53"/>
      <c r="C755" s="52"/>
      <c r="D755" s="52"/>
      <c r="E755" s="5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53"/>
      <c r="C756" s="52"/>
      <c r="D756" s="52"/>
      <c r="E756" s="5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53"/>
      <c r="C757" s="52"/>
      <c r="D757" s="52"/>
      <c r="E757" s="5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53"/>
      <c r="C758" s="52"/>
      <c r="D758" s="52"/>
      <c r="E758" s="5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53"/>
      <c r="C759" s="52"/>
      <c r="D759" s="52"/>
      <c r="E759" s="5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53"/>
      <c r="C760" s="52"/>
      <c r="D760" s="52"/>
      <c r="E760" s="5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53"/>
      <c r="C761" s="52"/>
      <c r="D761" s="52"/>
      <c r="E761" s="5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53"/>
      <c r="C762" s="52"/>
      <c r="D762" s="52"/>
      <c r="E762" s="5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53"/>
      <c r="C763" s="52"/>
      <c r="D763" s="52"/>
      <c r="E763" s="5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53"/>
      <c r="C764" s="52"/>
      <c r="D764" s="52"/>
      <c r="E764" s="5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53"/>
      <c r="C765" s="52"/>
      <c r="D765" s="52"/>
      <c r="E765" s="5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53"/>
      <c r="C766" s="52"/>
      <c r="D766" s="52"/>
      <c r="E766" s="5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53"/>
      <c r="C767" s="52"/>
      <c r="D767" s="52"/>
      <c r="E767" s="5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53"/>
      <c r="C768" s="52"/>
      <c r="D768" s="52"/>
      <c r="E768" s="5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53"/>
      <c r="C769" s="52"/>
      <c r="D769" s="52"/>
      <c r="E769" s="5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53"/>
      <c r="C770" s="52"/>
      <c r="D770" s="52"/>
      <c r="E770" s="5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53"/>
      <c r="C771" s="52"/>
      <c r="D771" s="52"/>
      <c r="E771" s="5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53"/>
      <c r="C772" s="52"/>
      <c r="D772" s="52"/>
      <c r="E772" s="5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53"/>
      <c r="C773" s="52"/>
      <c r="D773" s="52"/>
      <c r="E773" s="5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53"/>
      <c r="C774" s="52"/>
      <c r="D774" s="52"/>
      <c r="E774" s="5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53"/>
      <c r="C775" s="52"/>
      <c r="D775" s="52"/>
      <c r="E775" s="5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53"/>
      <c r="C776" s="52"/>
      <c r="D776" s="52"/>
      <c r="E776" s="5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53"/>
      <c r="C777" s="52"/>
      <c r="D777" s="52"/>
      <c r="E777" s="5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53"/>
      <c r="C778" s="52"/>
      <c r="D778" s="52"/>
      <c r="E778" s="5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53"/>
      <c r="C779" s="52"/>
      <c r="D779" s="52"/>
      <c r="E779" s="5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53"/>
      <c r="C780" s="52"/>
      <c r="D780" s="52"/>
      <c r="E780" s="5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53"/>
      <c r="C781" s="52"/>
      <c r="D781" s="52"/>
      <c r="E781" s="5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53"/>
      <c r="C782" s="52"/>
      <c r="D782" s="52"/>
      <c r="E782" s="5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53"/>
      <c r="C783" s="52"/>
      <c r="D783" s="52"/>
      <c r="E783" s="5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53"/>
      <c r="C784" s="52"/>
      <c r="D784" s="52"/>
      <c r="E784" s="5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53"/>
      <c r="C785" s="52"/>
      <c r="D785" s="52"/>
      <c r="E785" s="5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53"/>
      <c r="C786" s="52"/>
      <c r="D786" s="52"/>
      <c r="E786" s="5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53"/>
      <c r="C787" s="52"/>
      <c r="D787" s="52"/>
      <c r="E787" s="5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53"/>
      <c r="C788" s="52"/>
      <c r="D788" s="52"/>
      <c r="E788" s="5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53"/>
      <c r="C789" s="52"/>
      <c r="D789" s="52"/>
      <c r="E789" s="5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53"/>
      <c r="C790" s="52"/>
      <c r="D790" s="52"/>
      <c r="E790" s="5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53"/>
      <c r="C791" s="52"/>
      <c r="D791" s="52"/>
      <c r="E791" s="5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53"/>
      <c r="C792" s="52"/>
      <c r="D792" s="52"/>
      <c r="E792" s="5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53"/>
      <c r="C793" s="52"/>
      <c r="D793" s="52"/>
      <c r="E793" s="5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53"/>
      <c r="C794" s="52"/>
      <c r="D794" s="52"/>
      <c r="E794" s="5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53"/>
      <c r="C795" s="52"/>
      <c r="D795" s="52"/>
      <c r="E795" s="5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53"/>
      <c r="C796" s="52"/>
      <c r="D796" s="52"/>
      <c r="E796" s="5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53"/>
      <c r="C797" s="52"/>
      <c r="D797" s="52"/>
      <c r="E797" s="5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53"/>
      <c r="C798" s="52"/>
      <c r="D798" s="52"/>
      <c r="E798" s="5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53"/>
      <c r="C799" s="52"/>
      <c r="D799" s="52"/>
      <c r="E799" s="5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53"/>
      <c r="C800" s="52"/>
      <c r="D800" s="52"/>
      <c r="E800" s="5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53"/>
      <c r="C801" s="52"/>
      <c r="D801" s="52"/>
      <c r="E801" s="5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53"/>
      <c r="C802" s="52"/>
      <c r="D802" s="52"/>
      <c r="E802" s="5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53"/>
      <c r="C803" s="52"/>
      <c r="D803" s="52"/>
      <c r="E803" s="5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53"/>
      <c r="C804" s="52"/>
      <c r="D804" s="52"/>
      <c r="E804" s="5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53"/>
      <c r="C805" s="52"/>
      <c r="D805" s="52"/>
      <c r="E805" s="5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53"/>
      <c r="C806" s="52"/>
      <c r="D806" s="52"/>
      <c r="E806" s="5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53"/>
      <c r="C807" s="52"/>
      <c r="D807" s="52"/>
      <c r="E807" s="5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53"/>
      <c r="C808" s="52"/>
      <c r="D808" s="52"/>
      <c r="E808" s="5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53"/>
      <c r="C809" s="52"/>
      <c r="D809" s="52"/>
      <c r="E809" s="5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53"/>
      <c r="C810" s="52"/>
      <c r="D810" s="52"/>
      <c r="E810" s="5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53"/>
      <c r="C811" s="52"/>
      <c r="D811" s="52"/>
      <c r="E811" s="5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53"/>
      <c r="C812" s="52"/>
      <c r="D812" s="52"/>
      <c r="E812" s="5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53"/>
      <c r="C813" s="52"/>
      <c r="D813" s="52"/>
      <c r="E813" s="5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53"/>
      <c r="C814" s="52"/>
      <c r="D814" s="52"/>
      <c r="E814" s="5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53"/>
      <c r="C815" s="52"/>
      <c r="D815" s="52"/>
      <c r="E815" s="5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53"/>
      <c r="C816" s="52"/>
      <c r="D816" s="52"/>
      <c r="E816" s="5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53"/>
      <c r="C817" s="52"/>
      <c r="D817" s="52"/>
      <c r="E817" s="5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53"/>
      <c r="C818" s="52"/>
      <c r="D818" s="52"/>
      <c r="E818" s="5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53"/>
      <c r="C819" s="52"/>
      <c r="D819" s="52"/>
      <c r="E819" s="5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53"/>
      <c r="C820" s="52"/>
      <c r="D820" s="52"/>
      <c r="E820" s="5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53"/>
      <c r="C821" s="52"/>
      <c r="D821" s="52"/>
      <c r="E821" s="5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53"/>
      <c r="C822" s="52"/>
      <c r="D822" s="52"/>
      <c r="E822" s="5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53"/>
      <c r="C823" s="52"/>
      <c r="D823" s="52"/>
      <c r="E823" s="5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53"/>
      <c r="C824" s="52"/>
      <c r="D824" s="52"/>
      <c r="E824" s="5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53"/>
      <c r="C825" s="52"/>
      <c r="D825" s="52"/>
      <c r="E825" s="5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53"/>
      <c r="C826" s="52"/>
      <c r="D826" s="52"/>
      <c r="E826" s="5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53"/>
      <c r="C827" s="52"/>
      <c r="D827" s="52"/>
      <c r="E827" s="5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53"/>
      <c r="C828" s="52"/>
      <c r="D828" s="52"/>
      <c r="E828" s="5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53"/>
      <c r="C829" s="52"/>
      <c r="D829" s="52"/>
      <c r="E829" s="5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53"/>
      <c r="C830" s="52"/>
      <c r="D830" s="52"/>
      <c r="E830" s="5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53"/>
      <c r="C831" s="52"/>
      <c r="D831" s="52"/>
      <c r="E831" s="5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53"/>
      <c r="C832" s="52"/>
      <c r="D832" s="52"/>
      <c r="E832" s="5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53"/>
      <c r="C833" s="52"/>
      <c r="D833" s="52"/>
      <c r="E833" s="5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53"/>
      <c r="C834" s="52"/>
      <c r="D834" s="52"/>
      <c r="E834" s="5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53"/>
      <c r="C835" s="52"/>
      <c r="D835" s="52"/>
      <c r="E835" s="5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53"/>
      <c r="C836" s="52"/>
      <c r="D836" s="52"/>
      <c r="E836" s="5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53"/>
      <c r="C837" s="52"/>
      <c r="D837" s="52"/>
      <c r="E837" s="5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53"/>
      <c r="C838" s="52"/>
      <c r="D838" s="52"/>
      <c r="E838" s="5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53"/>
      <c r="C839" s="52"/>
      <c r="D839" s="52"/>
      <c r="E839" s="5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53"/>
      <c r="C840" s="52"/>
      <c r="D840" s="52"/>
      <c r="E840" s="5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53"/>
      <c r="C841" s="52"/>
      <c r="D841" s="52"/>
      <c r="E841" s="5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53"/>
      <c r="C842" s="52"/>
      <c r="D842" s="52"/>
      <c r="E842" s="5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53"/>
      <c r="C843" s="52"/>
      <c r="D843" s="52"/>
      <c r="E843" s="5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53"/>
      <c r="C844" s="52"/>
      <c r="D844" s="52"/>
      <c r="E844" s="5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53"/>
      <c r="C845" s="52"/>
      <c r="D845" s="52"/>
      <c r="E845" s="5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53"/>
      <c r="C846" s="52"/>
      <c r="D846" s="52"/>
      <c r="E846" s="5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53"/>
      <c r="C847" s="52"/>
      <c r="D847" s="52"/>
      <c r="E847" s="5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53"/>
      <c r="C848" s="52"/>
      <c r="D848" s="52"/>
      <c r="E848" s="5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53"/>
      <c r="C849" s="52"/>
      <c r="D849" s="52"/>
      <c r="E849" s="5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53"/>
      <c r="C850" s="52"/>
      <c r="D850" s="52"/>
      <c r="E850" s="5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53"/>
      <c r="C851" s="52"/>
      <c r="D851" s="52"/>
      <c r="E851" s="5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53"/>
      <c r="C852" s="52"/>
      <c r="D852" s="52"/>
      <c r="E852" s="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53"/>
      <c r="C853" s="52"/>
      <c r="D853" s="52"/>
      <c r="E853" s="5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53"/>
      <c r="C854" s="52"/>
      <c r="D854" s="52"/>
      <c r="E854" s="5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53"/>
      <c r="C855" s="52"/>
      <c r="D855" s="52"/>
      <c r="E855" s="5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53"/>
      <c r="C856" s="52"/>
      <c r="D856" s="52"/>
      <c r="E856" s="5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53"/>
      <c r="C857" s="52"/>
      <c r="D857" s="52"/>
      <c r="E857" s="5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53"/>
      <c r="C858" s="52"/>
      <c r="D858" s="52"/>
      <c r="E858" s="5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53"/>
      <c r="C859" s="52"/>
      <c r="D859" s="52"/>
      <c r="E859" s="5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53"/>
      <c r="C860" s="52"/>
      <c r="D860" s="52"/>
      <c r="E860" s="5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53"/>
      <c r="C861" s="52"/>
      <c r="D861" s="52"/>
      <c r="E861" s="5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53"/>
      <c r="C862" s="52"/>
      <c r="D862" s="52"/>
      <c r="E862" s="5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53"/>
      <c r="C863" s="52"/>
      <c r="D863" s="52"/>
      <c r="E863" s="5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53"/>
      <c r="C864" s="52"/>
      <c r="D864" s="52"/>
      <c r="E864" s="5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53"/>
      <c r="C865" s="52"/>
      <c r="D865" s="52"/>
      <c r="E865" s="5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53"/>
      <c r="C866" s="52"/>
      <c r="D866" s="52"/>
      <c r="E866" s="5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53"/>
      <c r="C867" s="52"/>
      <c r="D867" s="52"/>
      <c r="E867" s="5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53"/>
      <c r="C868" s="52"/>
      <c r="D868" s="52"/>
      <c r="E868" s="5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53"/>
      <c r="C869" s="52"/>
      <c r="D869" s="52"/>
      <c r="E869" s="5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53"/>
      <c r="C870" s="52"/>
      <c r="D870" s="52"/>
      <c r="E870" s="5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53"/>
      <c r="C871" s="52"/>
      <c r="D871" s="52"/>
      <c r="E871" s="5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53"/>
      <c r="C872" s="52"/>
      <c r="D872" s="52"/>
      <c r="E872" s="5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53"/>
      <c r="C873" s="52"/>
      <c r="D873" s="52"/>
      <c r="E873" s="5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53"/>
      <c r="C874" s="52"/>
      <c r="D874" s="52"/>
      <c r="E874" s="5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53"/>
      <c r="C875" s="52"/>
      <c r="D875" s="52"/>
      <c r="E875" s="5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53"/>
      <c r="C876" s="52"/>
      <c r="D876" s="52"/>
      <c r="E876" s="5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53"/>
      <c r="C877" s="52"/>
      <c r="D877" s="52"/>
      <c r="E877" s="5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53"/>
      <c r="C878" s="52"/>
      <c r="D878" s="52"/>
      <c r="E878" s="5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53"/>
      <c r="C879" s="52"/>
      <c r="D879" s="52"/>
      <c r="E879" s="5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53"/>
      <c r="C880" s="52"/>
      <c r="D880" s="52"/>
      <c r="E880" s="5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53"/>
      <c r="C881" s="52"/>
      <c r="D881" s="52"/>
      <c r="E881" s="5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53"/>
      <c r="C882" s="52"/>
      <c r="D882" s="52"/>
      <c r="E882" s="5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53"/>
      <c r="C883" s="52"/>
      <c r="D883" s="52"/>
      <c r="E883" s="5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53"/>
      <c r="C884" s="52"/>
      <c r="D884" s="52"/>
      <c r="E884" s="5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53"/>
      <c r="C885" s="52"/>
      <c r="D885" s="52"/>
      <c r="E885" s="5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53"/>
      <c r="C886" s="52"/>
      <c r="D886" s="52"/>
      <c r="E886" s="5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53"/>
      <c r="C887" s="52"/>
      <c r="D887" s="52"/>
      <c r="E887" s="5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53"/>
      <c r="C888" s="52"/>
      <c r="D888" s="52"/>
      <c r="E888" s="5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53"/>
      <c r="C889" s="52"/>
      <c r="D889" s="52"/>
      <c r="E889" s="5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53"/>
      <c r="C890" s="52"/>
      <c r="D890" s="52"/>
      <c r="E890" s="5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53"/>
      <c r="C891" s="52"/>
      <c r="D891" s="52"/>
      <c r="E891" s="5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53"/>
      <c r="C892" s="52"/>
      <c r="D892" s="52"/>
      <c r="E892" s="5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53"/>
      <c r="C893" s="52"/>
      <c r="D893" s="52"/>
      <c r="E893" s="5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53"/>
      <c r="C894" s="52"/>
      <c r="D894" s="52"/>
      <c r="E894" s="5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53"/>
      <c r="C895" s="52"/>
      <c r="D895" s="52"/>
      <c r="E895" s="5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53"/>
      <c r="C896" s="52"/>
      <c r="D896" s="52"/>
      <c r="E896" s="5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53"/>
      <c r="C897" s="52"/>
      <c r="D897" s="52"/>
      <c r="E897" s="5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53"/>
      <c r="C898" s="52"/>
      <c r="D898" s="52"/>
      <c r="E898" s="5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53"/>
      <c r="C899" s="52"/>
      <c r="D899" s="52"/>
      <c r="E899" s="5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53"/>
      <c r="C900" s="52"/>
      <c r="D900" s="52"/>
      <c r="E900" s="5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53"/>
      <c r="C901" s="52"/>
      <c r="D901" s="52"/>
      <c r="E901" s="5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53"/>
      <c r="C902" s="52"/>
      <c r="D902" s="52"/>
      <c r="E902" s="5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53"/>
      <c r="C903" s="52"/>
      <c r="D903" s="52"/>
      <c r="E903" s="5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53"/>
      <c r="C904" s="52"/>
      <c r="D904" s="52"/>
      <c r="E904" s="5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53"/>
      <c r="C905" s="52"/>
      <c r="D905" s="52"/>
      <c r="E905" s="5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53"/>
      <c r="C906" s="52"/>
      <c r="D906" s="52"/>
      <c r="E906" s="5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53"/>
      <c r="C907" s="52"/>
      <c r="D907" s="52"/>
      <c r="E907" s="5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53"/>
      <c r="C908" s="52"/>
      <c r="D908" s="52"/>
      <c r="E908" s="5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53"/>
      <c r="C909" s="52"/>
      <c r="D909" s="52"/>
      <c r="E909" s="5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53"/>
      <c r="C910" s="52"/>
      <c r="D910" s="52"/>
      <c r="E910" s="5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53"/>
      <c r="C911" s="52"/>
      <c r="D911" s="52"/>
      <c r="E911" s="5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53"/>
      <c r="C912" s="52"/>
      <c r="D912" s="52"/>
      <c r="E912" s="5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53"/>
      <c r="C913" s="52"/>
      <c r="D913" s="52"/>
      <c r="E913" s="5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53"/>
      <c r="C914" s="52"/>
      <c r="D914" s="52"/>
      <c r="E914" s="5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53"/>
      <c r="C915" s="52"/>
      <c r="D915" s="52"/>
      <c r="E915" s="5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53"/>
      <c r="C916" s="52"/>
      <c r="D916" s="52"/>
      <c r="E916" s="5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53"/>
      <c r="C917" s="52"/>
      <c r="D917" s="52"/>
      <c r="E917" s="5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53"/>
      <c r="C918" s="52"/>
      <c r="D918" s="52"/>
      <c r="E918" s="5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53"/>
      <c r="C919" s="52"/>
      <c r="D919" s="52"/>
      <c r="E919" s="5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53"/>
      <c r="C920" s="52"/>
      <c r="D920" s="52"/>
      <c r="E920" s="5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53"/>
      <c r="C921" s="52"/>
      <c r="D921" s="52"/>
      <c r="E921" s="5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53"/>
      <c r="C922" s="52"/>
      <c r="D922" s="52"/>
      <c r="E922" s="5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53"/>
      <c r="C923" s="52"/>
      <c r="D923" s="52"/>
      <c r="E923" s="5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53"/>
      <c r="C924" s="52"/>
      <c r="D924" s="52"/>
      <c r="E924" s="5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53"/>
      <c r="C925" s="52"/>
      <c r="D925" s="52"/>
      <c r="E925" s="5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53"/>
      <c r="C926" s="52"/>
      <c r="D926" s="52"/>
      <c r="E926" s="5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53"/>
      <c r="C927" s="52"/>
      <c r="D927" s="52"/>
      <c r="E927" s="5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53"/>
      <c r="C928" s="52"/>
      <c r="D928" s="52"/>
      <c r="E928" s="5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53"/>
      <c r="C929" s="52"/>
      <c r="D929" s="52"/>
      <c r="E929" s="5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53"/>
      <c r="C930" s="52"/>
      <c r="D930" s="52"/>
      <c r="E930" s="5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53"/>
      <c r="C931" s="52"/>
      <c r="D931" s="52"/>
      <c r="E931" s="5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53"/>
      <c r="C932" s="52"/>
      <c r="D932" s="52"/>
      <c r="E932" s="5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53"/>
      <c r="C933" s="52"/>
      <c r="D933" s="52"/>
      <c r="E933" s="5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53"/>
      <c r="C934" s="52"/>
      <c r="D934" s="52"/>
      <c r="E934" s="5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53"/>
      <c r="C935" s="52"/>
      <c r="D935" s="52"/>
      <c r="E935" s="5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53"/>
      <c r="C936" s="52"/>
      <c r="D936" s="52"/>
      <c r="E936" s="5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53"/>
      <c r="C937" s="52"/>
      <c r="D937" s="52"/>
      <c r="E937" s="5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53"/>
      <c r="C938" s="52"/>
      <c r="D938" s="52"/>
      <c r="E938" s="5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53"/>
      <c r="C939" s="52"/>
      <c r="D939" s="52"/>
      <c r="E939" s="5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53"/>
      <c r="C940" s="52"/>
      <c r="D940" s="52"/>
      <c r="E940" s="5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53"/>
      <c r="C941" s="52"/>
      <c r="D941" s="52"/>
      <c r="E941" s="5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53"/>
      <c r="C942" s="52"/>
      <c r="D942" s="52"/>
      <c r="E942" s="5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53"/>
      <c r="C943" s="52"/>
      <c r="D943" s="52"/>
      <c r="E943" s="5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53"/>
      <c r="C944" s="52"/>
      <c r="D944" s="52"/>
      <c r="E944" s="5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53"/>
      <c r="C945" s="52"/>
      <c r="D945" s="52"/>
      <c r="E945" s="5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53"/>
      <c r="C946" s="52"/>
      <c r="D946" s="52"/>
      <c r="E946" s="5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53"/>
      <c r="C947" s="52"/>
      <c r="D947" s="52"/>
      <c r="E947" s="5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53"/>
      <c r="C948" s="52"/>
      <c r="D948" s="52"/>
      <c r="E948" s="5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53"/>
      <c r="C949" s="52"/>
      <c r="D949" s="52"/>
      <c r="E949" s="5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53"/>
      <c r="C950" s="52"/>
      <c r="D950" s="52"/>
      <c r="E950" s="5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53"/>
      <c r="C951" s="52"/>
      <c r="D951" s="52"/>
      <c r="E951" s="5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53"/>
      <c r="C952" s="52"/>
      <c r="D952" s="52"/>
      <c r="E952" s="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53"/>
      <c r="C953" s="52"/>
      <c r="D953" s="52"/>
      <c r="E953" s="5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53"/>
      <c r="C954" s="52"/>
      <c r="D954" s="52"/>
      <c r="E954" s="5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53"/>
      <c r="C955" s="52"/>
      <c r="D955" s="52"/>
      <c r="E955" s="5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53"/>
      <c r="C956" s="52"/>
      <c r="D956" s="52"/>
      <c r="E956" s="5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53"/>
      <c r="C957" s="52"/>
      <c r="D957" s="52"/>
      <c r="E957" s="5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53"/>
      <c r="C958" s="52"/>
      <c r="D958" s="52"/>
      <c r="E958" s="5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53"/>
      <c r="C959" s="52"/>
      <c r="D959" s="52"/>
      <c r="E959" s="5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53"/>
      <c r="C960" s="52"/>
      <c r="D960" s="52"/>
      <c r="E960" s="5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53"/>
      <c r="C961" s="52"/>
      <c r="D961" s="52"/>
      <c r="E961" s="5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53"/>
      <c r="C962" s="52"/>
      <c r="D962" s="52"/>
      <c r="E962" s="5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53"/>
      <c r="C963" s="52"/>
      <c r="D963" s="52"/>
      <c r="E963" s="5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53"/>
      <c r="C964" s="52"/>
      <c r="D964" s="52"/>
      <c r="E964" s="5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53"/>
      <c r="C965" s="52"/>
      <c r="D965" s="52"/>
      <c r="E965" s="5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53"/>
      <c r="C966" s="52"/>
      <c r="D966" s="52"/>
      <c r="E966" s="5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53"/>
      <c r="C967" s="52"/>
      <c r="D967" s="52"/>
      <c r="E967" s="5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53"/>
      <c r="C968" s="52"/>
      <c r="D968" s="52"/>
      <c r="E968" s="5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53"/>
      <c r="C969" s="52"/>
      <c r="D969" s="52"/>
      <c r="E969" s="5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53"/>
      <c r="C970" s="52"/>
      <c r="D970" s="52"/>
      <c r="E970" s="5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53"/>
      <c r="C971" s="52"/>
      <c r="D971" s="52"/>
      <c r="E971" s="5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53"/>
      <c r="C972" s="52"/>
      <c r="D972" s="52"/>
      <c r="E972" s="5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53"/>
      <c r="C973" s="52"/>
      <c r="D973" s="52"/>
      <c r="E973" s="5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53"/>
      <c r="C974" s="52"/>
      <c r="D974" s="52"/>
      <c r="E974" s="5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53"/>
      <c r="C975" s="52"/>
      <c r="D975" s="52"/>
      <c r="E975" s="5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53"/>
      <c r="C976" s="52"/>
      <c r="D976" s="52"/>
      <c r="E976" s="5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53"/>
      <c r="C977" s="52"/>
      <c r="D977" s="52"/>
      <c r="E977" s="5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53"/>
      <c r="C978" s="52"/>
      <c r="D978" s="52"/>
      <c r="E978" s="5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53"/>
      <c r="C979" s="52"/>
      <c r="D979" s="52"/>
      <c r="E979" s="5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53"/>
      <c r="C980" s="52"/>
      <c r="D980" s="52"/>
      <c r="E980" s="5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53"/>
      <c r="C981" s="52"/>
      <c r="D981" s="52"/>
      <c r="E981" s="5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53"/>
      <c r="C982" s="52"/>
      <c r="D982" s="52"/>
      <c r="E982" s="5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53"/>
      <c r="C983" s="52"/>
      <c r="D983" s="52"/>
      <c r="E983" s="5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53"/>
      <c r="C984" s="52"/>
      <c r="D984" s="52"/>
      <c r="E984" s="5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53"/>
      <c r="C985" s="52"/>
      <c r="D985" s="52"/>
      <c r="E985" s="5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53"/>
      <c r="C986" s="52"/>
      <c r="D986" s="52"/>
      <c r="E986" s="5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53"/>
      <c r="C987" s="52"/>
      <c r="D987" s="52"/>
      <c r="E987" s="5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53"/>
      <c r="C988" s="52"/>
      <c r="D988" s="52"/>
      <c r="E988" s="5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53"/>
      <c r="C989" s="52"/>
      <c r="D989" s="52"/>
      <c r="E989" s="5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53"/>
      <c r="C990" s="52"/>
      <c r="D990" s="52"/>
      <c r="E990" s="5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53"/>
      <c r="C991" s="52"/>
      <c r="D991" s="52"/>
      <c r="E991" s="5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53"/>
      <c r="C992" s="52"/>
      <c r="D992" s="52"/>
      <c r="E992" s="5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53"/>
      <c r="C993" s="52"/>
      <c r="D993" s="52"/>
      <c r="E993" s="5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53"/>
      <c r="C994" s="52"/>
      <c r="D994" s="52"/>
      <c r="E994" s="5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53"/>
      <c r="C995" s="52"/>
      <c r="D995" s="52"/>
      <c r="E995" s="5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53"/>
      <c r="C996" s="52"/>
      <c r="D996" s="52"/>
      <c r="E996" s="5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53"/>
      <c r="C997" s="52"/>
      <c r="D997" s="52"/>
      <c r="E997" s="5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53"/>
      <c r="C998" s="52"/>
      <c r="D998" s="52"/>
      <c r="E998" s="5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53"/>
      <c r="C999" s="52"/>
      <c r="D999" s="52"/>
      <c r="E999" s="5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53"/>
      <c r="C1000" s="52"/>
      <c r="D1000" s="52"/>
      <c r="E1000" s="5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12:L309" xr:uid="{00000000-0009-0000-0000-000000000000}"/>
  <mergeCells count="11">
    <mergeCell ref="A8:F8"/>
    <mergeCell ref="A9:G9"/>
    <mergeCell ref="B309:D309"/>
    <mergeCell ref="A319:G319"/>
    <mergeCell ref="A1:F1"/>
    <mergeCell ref="A2:F2"/>
    <mergeCell ref="A3:B3"/>
    <mergeCell ref="C3:F3"/>
    <mergeCell ref="A5:F5"/>
    <mergeCell ref="A6:F6"/>
    <mergeCell ref="A7:C7"/>
  </mergeCells>
  <pageMargins left="0.74803149606299213" right="0.74803149606299213" top="0.78740157480314965" bottom="0.78740157480314965" header="0" footer="0"/>
  <pageSetup paperSize="9" scale="4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60.5703125" customWidth="1"/>
    <col min="3" max="3" width="19.5703125" customWidth="1"/>
    <col min="4" max="5" width="23" customWidth="1"/>
    <col min="6" max="6" width="20.85546875" customWidth="1"/>
    <col min="7" max="7" width="18.28515625" customWidth="1"/>
    <col min="8" max="9" width="8.7109375" customWidth="1"/>
    <col min="10" max="10" width="8.7109375" hidden="1" customWidth="1"/>
    <col min="11" max="26" width="8.7109375" customWidth="1"/>
  </cols>
  <sheetData>
    <row r="1" spans="1:26" ht="147.75" customHeight="1">
      <c r="A1" s="72" t="s">
        <v>0</v>
      </c>
      <c r="B1" s="65"/>
      <c r="C1" s="65"/>
      <c r="D1" s="65"/>
      <c r="E1" s="65"/>
      <c r="F1" s="65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4.5" customHeight="1">
      <c r="A2" s="73" t="s">
        <v>1</v>
      </c>
      <c r="B2" s="74"/>
      <c r="C2" s="74"/>
      <c r="D2" s="74"/>
      <c r="E2" s="74"/>
      <c r="F2" s="75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>
      <c r="A3" s="76" t="s">
        <v>2</v>
      </c>
      <c r="B3" s="67"/>
      <c r="C3" s="77"/>
      <c r="D3" s="67"/>
      <c r="E3" s="67"/>
      <c r="F3" s="68"/>
      <c r="G3" s="4"/>
      <c r="H3" s="4"/>
      <c r="I3" s="4"/>
      <c r="J3" s="4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4"/>
      <c r="B4" s="5"/>
      <c r="C4" s="6"/>
      <c r="D4" s="6"/>
      <c r="E4" s="6"/>
      <c r="F4" s="3"/>
      <c r="G4" s="4"/>
      <c r="H4" s="4"/>
      <c r="I4" s="4"/>
      <c r="J4" s="4" t="s">
        <v>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7.25" customHeight="1">
      <c r="A5" s="78" t="s">
        <v>262</v>
      </c>
      <c r="B5" s="65"/>
      <c r="C5" s="65"/>
      <c r="D5" s="65"/>
      <c r="E5" s="65"/>
      <c r="F5" s="6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" customHeight="1">
      <c r="A6" s="64" t="s">
        <v>6</v>
      </c>
      <c r="B6" s="65"/>
      <c r="C6" s="65"/>
      <c r="D6" s="65"/>
      <c r="E6" s="65"/>
      <c r="F6" s="6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4"/>
      <c r="B7" s="65"/>
      <c r="C7" s="65"/>
      <c r="D7" s="6"/>
      <c r="E7" s="6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9" customHeight="1">
      <c r="A8" s="64" t="s">
        <v>7</v>
      </c>
      <c r="B8" s="65"/>
      <c r="C8" s="65"/>
      <c r="D8" s="65"/>
      <c r="E8" s="65"/>
      <c r="F8" s="6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9.5" customHeight="1">
      <c r="A9" s="66" t="s">
        <v>263</v>
      </c>
      <c r="B9" s="67"/>
      <c r="C9" s="67"/>
      <c r="D9" s="67"/>
      <c r="E9" s="67"/>
      <c r="F9" s="67"/>
      <c r="G9" s="68"/>
      <c r="H9" s="7"/>
      <c r="I9" s="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9.75" customHeight="1">
      <c r="A10" s="8" t="s">
        <v>9</v>
      </c>
      <c r="B10" s="9" t="s">
        <v>10</v>
      </c>
      <c r="C10" s="10" t="s">
        <v>11</v>
      </c>
      <c r="D10" s="11" t="s">
        <v>12</v>
      </c>
      <c r="E10" s="11" t="s">
        <v>13</v>
      </c>
      <c r="F10" s="12" t="s">
        <v>14</v>
      </c>
      <c r="G10" s="12" t="s">
        <v>15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>
      <c r="A11" s="14">
        <v>1</v>
      </c>
      <c r="B11" s="15">
        <v>2</v>
      </c>
      <c r="C11" s="16">
        <v>3</v>
      </c>
      <c r="D11" s="14">
        <v>4</v>
      </c>
      <c r="E11" s="16">
        <v>5</v>
      </c>
      <c r="F11" s="16">
        <v>6</v>
      </c>
      <c r="G11" s="16">
        <v>7</v>
      </c>
      <c r="H11" s="1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18"/>
      <c r="B12" s="19" t="s">
        <v>264</v>
      </c>
      <c r="C12" s="18"/>
      <c r="D12" s="20"/>
      <c r="E12" s="21"/>
      <c r="F12" s="22"/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4.25" customHeight="1">
      <c r="A13" s="24">
        <v>1</v>
      </c>
      <c r="B13" s="25" t="s">
        <v>42</v>
      </c>
      <c r="C13" s="24" t="s">
        <v>29</v>
      </c>
      <c r="D13" s="26">
        <v>57</v>
      </c>
      <c r="E13" s="27"/>
      <c r="F13" s="28">
        <f t="shared" ref="F13:F29" si="0">ROUND(D13*E13,2)</f>
        <v>0</v>
      </c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54" customHeight="1">
      <c r="A14" s="24">
        <v>2</v>
      </c>
      <c r="B14" s="25" t="s">
        <v>43</v>
      </c>
      <c r="C14" s="24" t="s">
        <v>29</v>
      </c>
      <c r="D14" s="26">
        <v>18</v>
      </c>
      <c r="E14" s="33"/>
      <c r="F14" s="28">
        <f t="shared" si="0"/>
        <v>0</v>
      </c>
      <c r="G14" s="2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4" customHeight="1">
      <c r="A15" s="24">
        <v>3</v>
      </c>
      <c r="B15" s="25" t="s">
        <v>265</v>
      </c>
      <c r="C15" s="24" t="s">
        <v>29</v>
      </c>
      <c r="D15" s="26">
        <v>3</v>
      </c>
      <c r="E15" s="33"/>
      <c r="F15" s="28">
        <f t="shared" si="0"/>
        <v>0</v>
      </c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54" customHeight="1">
      <c r="A16" s="29">
        <v>1</v>
      </c>
      <c r="B16" s="30" t="s">
        <v>46</v>
      </c>
      <c r="C16" s="31" t="s">
        <v>20</v>
      </c>
      <c r="D16" s="32">
        <v>8.1880000000000006</v>
      </c>
      <c r="E16" s="33"/>
      <c r="F16" s="28">
        <f t="shared" si="0"/>
        <v>0</v>
      </c>
      <c r="G16" s="2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54" customHeight="1">
      <c r="A17" s="29">
        <v>2</v>
      </c>
      <c r="B17" s="30" t="s">
        <v>23</v>
      </c>
      <c r="C17" s="31" t="s">
        <v>18</v>
      </c>
      <c r="D17" s="32">
        <v>5.704E-2</v>
      </c>
      <c r="E17" s="33"/>
      <c r="F17" s="28">
        <f t="shared" si="0"/>
        <v>0</v>
      </c>
      <c r="G17" s="2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54" customHeight="1">
      <c r="A18" s="24">
        <v>4</v>
      </c>
      <c r="B18" s="25" t="s">
        <v>53</v>
      </c>
      <c r="C18" s="24" t="s">
        <v>29</v>
      </c>
      <c r="D18" s="26">
        <v>18</v>
      </c>
      <c r="E18" s="33"/>
      <c r="F18" s="28">
        <f t="shared" si="0"/>
        <v>0</v>
      </c>
      <c r="G18" s="2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4" customHeight="1">
      <c r="A19" s="29">
        <v>1</v>
      </c>
      <c r="B19" s="30" t="s">
        <v>54</v>
      </c>
      <c r="C19" s="31" t="s">
        <v>20</v>
      </c>
      <c r="D19" s="32">
        <v>4.8</v>
      </c>
      <c r="E19" s="33"/>
      <c r="F19" s="28">
        <f t="shared" si="0"/>
        <v>0</v>
      </c>
      <c r="G19" s="2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54" customHeight="1">
      <c r="A20" s="29">
        <v>2</v>
      </c>
      <c r="B20" s="30" t="s">
        <v>55</v>
      </c>
      <c r="C20" s="31" t="s">
        <v>40</v>
      </c>
      <c r="D20" s="32">
        <v>76</v>
      </c>
      <c r="E20" s="33"/>
      <c r="F20" s="28">
        <f t="shared" si="0"/>
        <v>0</v>
      </c>
      <c r="G20" s="2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4" customHeight="1">
      <c r="A21" s="24">
        <v>5</v>
      </c>
      <c r="B21" s="25" t="s">
        <v>60</v>
      </c>
      <c r="C21" s="24" t="s">
        <v>29</v>
      </c>
      <c r="D21" s="26">
        <v>57</v>
      </c>
      <c r="E21" s="33"/>
      <c r="F21" s="28">
        <f t="shared" si="0"/>
        <v>0</v>
      </c>
      <c r="G21" s="2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4" customHeight="1">
      <c r="A22" s="29">
        <v>1</v>
      </c>
      <c r="B22" s="30" t="s">
        <v>266</v>
      </c>
      <c r="C22" s="31" t="s">
        <v>29</v>
      </c>
      <c r="D22" s="32">
        <v>85.5</v>
      </c>
      <c r="E22" s="33"/>
      <c r="F22" s="28">
        <f t="shared" si="0"/>
        <v>0</v>
      </c>
      <c r="G22" s="2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54" customHeight="1">
      <c r="A23" s="29">
        <v>2</v>
      </c>
      <c r="B23" s="30" t="s">
        <v>54</v>
      </c>
      <c r="C23" s="31" t="s">
        <v>20</v>
      </c>
      <c r="D23" s="32">
        <v>2.7679999999999998</v>
      </c>
      <c r="E23" s="33"/>
      <c r="F23" s="28">
        <f t="shared" si="0"/>
        <v>0</v>
      </c>
      <c r="G23" s="2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" customHeight="1">
      <c r="A24" s="24">
        <v>6</v>
      </c>
      <c r="B24" s="25" t="s">
        <v>62</v>
      </c>
      <c r="C24" s="24" t="s">
        <v>49</v>
      </c>
      <c r="D24" s="26">
        <v>18</v>
      </c>
      <c r="E24" s="33"/>
      <c r="F24" s="28">
        <f t="shared" si="0"/>
        <v>0</v>
      </c>
      <c r="G24" s="2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4" customHeight="1">
      <c r="A25" s="29">
        <v>1</v>
      </c>
      <c r="B25" s="30" t="s">
        <v>63</v>
      </c>
      <c r="C25" s="31" t="s">
        <v>26</v>
      </c>
      <c r="D25" s="32">
        <v>120</v>
      </c>
      <c r="E25" s="33"/>
      <c r="F25" s="28">
        <f t="shared" si="0"/>
        <v>0</v>
      </c>
      <c r="G25" s="2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54" customHeight="1">
      <c r="A26" s="29">
        <v>2</v>
      </c>
      <c r="B26" s="30" t="s">
        <v>64</v>
      </c>
      <c r="C26" s="31" t="s">
        <v>26</v>
      </c>
      <c r="D26" s="32">
        <v>160</v>
      </c>
      <c r="E26" s="33"/>
      <c r="F26" s="28">
        <f t="shared" si="0"/>
        <v>0</v>
      </c>
      <c r="G26" s="2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54" customHeight="1">
      <c r="A27" s="29">
        <v>3</v>
      </c>
      <c r="B27" s="30" t="s">
        <v>65</v>
      </c>
      <c r="C27" s="31" t="s">
        <v>26</v>
      </c>
      <c r="D27" s="32">
        <v>10.4</v>
      </c>
      <c r="E27" s="33"/>
      <c r="F27" s="28">
        <f t="shared" si="0"/>
        <v>0</v>
      </c>
      <c r="G27" s="2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4" customHeight="1">
      <c r="A28" s="24">
        <v>7</v>
      </c>
      <c r="B28" s="25" t="s">
        <v>67</v>
      </c>
      <c r="C28" s="24" t="s">
        <v>29</v>
      </c>
      <c r="D28" s="26">
        <v>1.8</v>
      </c>
      <c r="E28" s="33"/>
      <c r="F28" s="28">
        <f t="shared" si="0"/>
        <v>0</v>
      </c>
      <c r="G28" s="2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4" customHeight="1">
      <c r="A29" s="29">
        <v>1</v>
      </c>
      <c r="B29" s="30" t="s">
        <v>68</v>
      </c>
      <c r="C29" s="31" t="s">
        <v>29</v>
      </c>
      <c r="D29" s="32">
        <v>1.8</v>
      </c>
      <c r="E29" s="33"/>
      <c r="F29" s="28">
        <f t="shared" si="0"/>
        <v>0</v>
      </c>
      <c r="G29" s="2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>
      <c r="A30" s="18"/>
      <c r="B30" s="19" t="s">
        <v>267</v>
      </c>
      <c r="C30" s="18"/>
      <c r="D30" s="20"/>
      <c r="E30" s="28"/>
      <c r="F30" s="28"/>
      <c r="G30" s="2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54" customHeight="1">
      <c r="A31" s="24">
        <v>8</v>
      </c>
      <c r="B31" s="25" t="s">
        <v>71</v>
      </c>
      <c r="C31" s="24" t="s">
        <v>26</v>
      </c>
      <c r="D31" s="26">
        <v>4</v>
      </c>
      <c r="E31" s="33"/>
      <c r="F31" s="28">
        <f t="shared" ref="F31:F78" si="1">ROUND(D31*E31,2)</f>
        <v>0</v>
      </c>
      <c r="G31" s="2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54" customHeight="1">
      <c r="A32" s="24">
        <v>9</v>
      </c>
      <c r="B32" s="25" t="s">
        <v>72</v>
      </c>
      <c r="C32" s="24" t="s">
        <v>26</v>
      </c>
      <c r="D32" s="26">
        <v>4</v>
      </c>
      <c r="E32" s="33"/>
      <c r="F32" s="28">
        <f t="shared" si="1"/>
        <v>0</v>
      </c>
      <c r="G32" s="2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54" customHeight="1">
      <c r="A33" s="24">
        <v>10</v>
      </c>
      <c r="B33" s="25" t="s">
        <v>73</v>
      </c>
      <c r="C33" s="24" t="s">
        <v>26</v>
      </c>
      <c r="D33" s="26">
        <v>6</v>
      </c>
      <c r="E33" s="33"/>
      <c r="F33" s="28">
        <f t="shared" si="1"/>
        <v>0</v>
      </c>
      <c r="G33" s="2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54" customHeight="1">
      <c r="A34" s="29">
        <v>1</v>
      </c>
      <c r="B34" s="30" t="s">
        <v>74</v>
      </c>
      <c r="C34" s="31" t="s">
        <v>40</v>
      </c>
      <c r="D34" s="32">
        <v>14</v>
      </c>
      <c r="E34" s="33"/>
      <c r="F34" s="28">
        <f t="shared" si="1"/>
        <v>0</v>
      </c>
      <c r="G34" s="2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24">
        <v>11</v>
      </c>
      <c r="B35" s="25" t="s">
        <v>75</v>
      </c>
      <c r="C35" s="24" t="s">
        <v>18</v>
      </c>
      <c r="D35" s="26">
        <v>1.2</v>
      </c>
      <c r="E35" s="33"/>
      <c r="F35" s="28">
        <f t="shared" si="1"/>
        <v>0</v>
      </c>
      <c r="G35" s="2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54" customHeight="1">
      <c r="A36" s="24">
        <v>12</v>
      </c>
      <c r="B36" s="25" t="s">
        <v>76</v>
      </c>
      <c r="C36" s="24" t="s">
        <v>18</v>
      </c>
      <c r="D36" s="26">
        <v>0.9</v>
      </c>
      <c r="E36" s="33"/>
      <c r="F36" s="28">
        <f t="shared" si="1"/>
        <v>0</v>
      </c>
      <c r="G36" s="2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54" customHeight="1">
      <c r="A37" s="29">
        <v>1</v>
      </c>
      <c r="B37" s="30" t="s">
        <v>46</v>
      </c>
      <c r="C37" s="31" t="s">
        <v>20</v>
      </c>
      <c r="D37" s="32">
        <v>66.096000000000004</v>
      </c>
      <c r="E37" s="33"/>
      <c r="F37" s="28">
        <f t="shared" si="1"/>
        <v>0</v>
      </c>
      <c r="G37" s="2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54" customHeight="1">
      <c r="A38" s="29">
        <v>2</v>
      </c>
      <c r="B38" s="30" t="s">
        <v>23</v>
      </c>
      <c r="C38" s="31" t="s">
        <v>18</v>
      </c>
      <c r="D38" s="32">
        <v>0.26568000000000003</v>
      </c>
      <c r="E38" s="33"/>
      <c r="F38" s="28">
        <f t="shared" si="1"/>
        <v>0</v>
      </c>
      <c r="G38" s="2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54" customHeight="1">
      <c r="A39" s="29">
        <v>3</v>
      </c>
      <c r="B39" s="30" t="s">
        <v>47</v>
      </c>
      <c r="C39" s="31" t="s">
        <v>26</v>
      </c>
      <c r="D39" s="32">
        <v>355.5</v>
      </c>
      <c r="E39" s="33"/>
      <c r="F39" s="28">
        <f t="shared" si="1"/>
        <v>0</v>
      </c>
      <c r="G39" s="2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54" customHeight="1">
      <c r="A40" s="24">
        <v>13</v>
      </c>
      <c r="B40" s="25" t="s">
        <v>78</v>
      </c>
      <c r="C40" s="24" t="s">
        <v>29</v>
      </c>
      <c r="D40" s="26">
        <v>6.8</v>
      </c>
      <c r="E40" s="33"/>
      <c r="F40" s="28">
        <f t="shared" si="1"/>
        <v>0</v>
      </c>
      <c r="G40" s="2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54" customHeight="1">
      <c r="A41" s="29">
        <v>1</v>
      </c>
      <c r="B41" s="30" t="s">
        <v>268</v>
      </c>
      <c r="C41" s="31" t="s">
        <v>20</v>
      </c>
      <c r="D41" s="32">
        <v>2.9811999999999999</v>
      </c>
      <c r="E41" s="33"/>
      <c r="F41" s="28">
        <f t="shared" si="1"/>
        <v>0</v>
      </c>
      <c r="G41" s="2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54" customHeight="1">
      <c r="A42" s="29">
        <v>2</v>
      </c>
      <c r="B42" s="30" t="s">
        <v>96</v>
      </c>
      <c r="C42" s="31" t="s">
        <v>29</v>
      </c>
      <c r="D42" s="32">
        <v>3.2</v>
      </c>
      <c r="E42" s="33"/>
      <c r="F42" s="28">
        <f t="shared" si="1"/>
        <v>0</v>
      </c>
      <c r="G42" s="2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54" customHeight="1">
      <c r="A43" s="29">
        <v>3</v>
      </c>
      <c r="B43" s="30" t="s">
        <v>81</v>
      </c>
      <c r="C43" s="31" t="s">
        <v>82</v>
      </c>
      <c r="D43" s="32">
        <v>1.028</v>
      </c>
      <c r="E43" s="33"/>
      <c r="F43" s="28">
        <f t="shared" si="1"/>
        <v>0</v>
      </c>
      <c r="G43" s="2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54" customHeight="1">
      <c r="A44" s="29">
        <v>4</v>
      </c>
      <c r="B44" s="30" t="s">
        <v>269</v>
      </c>
      <c r="C44" s="31" t="s">
        <v>20</v>
      </c>
      <c r="D44" s="32">
        <v>4.6260000000000003</v>
      </c>
      <c r="E44" s="33"/>
      <c r="F44" s="28">
        <f t="shared" si="1"/>
        <v>0</v>
      </c>
      <c r="G44" s="2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54" customHeight="1">
      <c r="A45" s="29">
        <v>5</v>
      </c>
      <c r="B45" s="30" t="s">
        <v>270</v>
      </c>
      <c r="C45" s="31" t="s">
        <v>20</v>
      </c>
      <c r="D45" s="32">
        <v>4.6260000000000003</v>
      </c>
      <c r="E45" s="33"/>
      <c r="F45" s="28">
        <f t="shared" si="1"/>
        <v>0</v>
      </c>
      <c r="G45" s="2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4" customHeight="1">
      <c r="A46" s="29">
        <v>6</v>
      </c>
      <c r="B46" s="30" t="s">
        <v>85</v>
      </c>
      <c r="C46" s="31" t="s">
        <v>20</v>
      </c>
      <c r="D46" s="32">
        <v>5.14</v>
      </c>
      <c r="E46" s="33"/>
      <c r="F46" s="28">
        <f t="shared" si="1"/>
        <v>0</v>
      </c>
      <c r="G46" s="2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54" customHeight="1">
      <c r="A47" s="29">
        <v>7</v>
      </c>
      <c r="B47" s="30" t="s">
        <v>271</v>
      </c>
      <c r="C47" s="31" t="s">
        <v>29</v>
      </c>
      <c r="D47" s="32">
        <v>6.8</v>
      </c>
      <c r="E47" s="33"/>
      <c r="F47" s="28">
        <f t="shared" si="1"/>
        <v>0</v>
      </c>
      <c r="G47" s="2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54" customHeight="1">
      <c r="A48" s="29">
        <v>8</v>
      </c>
      <c r="B48" s="30" t="s">
        <v>87</v>
      </c>
      <c r="C48" s="31" t="s">
        <v>40</v>
      </c>
      <c r="D48" s="32">
        <v>17.600000000000001</v>
      </c>
      <c r="E48" s="33"/>
      <c r="F48" s="28">
        <f t="shared" si="1"/>
        <v>0</v>
      </c>
      <c r="G48" s="2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54" customHeight="1">
      <c r="A49" s="29">
        <v>9</v>
      </c>
      <c r="B49" s="30" t="s">
        <v>88</v>
      </c>
      <c r="C49" s="31" t="s">
        <v>40</v>
      </c>
      <c r="D49" s="32">
        <v>17.600000000000001</v>
      </c>
      <c r="E49" s="34"/>
      <c r="F49" s="28">
        <f t="shared" si="1"/>
        <v>0</v>
      </c>
      <c r="G49" s="2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54" customHeight="1">
      <c r="A50" s="29">
        <v>10</v>
      </c>
      <c r="B50" s="30" t="s">
        <v>89</v>
      </c>
      <c r="C50" s="31" t="s">
        <v>90</v>
      </c>
      <c r="D50" s="32">
        <v>2</v>
      </c>
      <c r="E50" s="33"/>
      <c r="F50" s="28">
        <f t="shared" si="1"/>
        <v>0</v>
      </c>
      <c r="G50" s="2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54" customHeight="1">
      <c r="A51" s="29">
        <v>11</v>
      </c>
      <c r="B51" s="30" t="s">
        <v>91</v>
      </c>
      <c r="C51" s="31" t="s">
        <v>90</v>
      </c>
      <c r="D51" s="32">
        <v>2</v>
      </c>
      <c r="E51" s="35"/>
      <c r="F51" s="28">
        <f t="shared" si="1"/>
        <v>0</v>
      </c>
      <c r="G51" s="2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54" customHeight="1">
      <c r="A52" s="29">
        <v>12</v>
      </c>
      <c r="B52" s="30" t="s">
        <v>272</v>
      </c>
      <c r="C52" s="31" t="s">
        <v>20</v>
      </c>
      <c r="D52" s="32">
        <v>6</v>
      </c>
      <c r="E52" s="33"/>
      <c r="F52" s="28">
        <f t="shared" si="1"/>
        <v>0</v>
      </c>
      <c r="G52" s="2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54" customHeight="1">
      <c r="A53" s="29">
        <v>13</v>
      </c>
      <c r="B53" s="30" t="s">
        <v>93</v>
      </c>
      <c r="C53" s="31" t="s">
        <v>26</v>
      </c>
      <c r="D53" s="32">
        <v>40</v>
      </c>
      <c r="E53" s="33"/>
      <c r="F53" s="28">
        <f t="shared" si="1"/>
        <v>0</v>
      </c>
      <c r="G53" s="2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54" customHeight="1">
      <c r="A54" s="29">
        <v>14</v>
      </c>
      <c r="B54" s="30" t="s">
        <v>94</v>
      </c>
      <c r="C54" s="31" t="s">
        <v>29</v>
      </c>
      <c r="D54" s="32">
        <v>3.5</v>
      </c>
      <c r="E54" s="33"/>
      <c r="F54" s="28">
        <f t="shared" si="1"/>
        <v>0</v>
      </c>
      <c r="G54" s="2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54" customHeight="1">
      <c r="A55" s="24">
        <v>14</v>
      </c>
      <c r="B55" s="25" t="s">
        <v>95</v>
      </c>
      <c r="C55" s="24" t="s">
        <v>29</v>
      </c>
      <c r="D55" s="26">
        <v>9.89</v>
      </c>
      <c r="E55" s="33"/>
      <c r="F55" s="28">
        <f t="shared" si="1"/>
        <v>0</v>
      </c>
      <c r="G55" s="2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54" customHeight="1">
      <c r="A56" s="29">
        <v>1</v>
      </c>
      <c r="B56" s="30" t="s">
        <v>96</v>
      </c>
      <c r="C56" s="31" t="s">
        <v>29</v>
      </c>
      <c r="D56" s="32">
        <v>5</v>
      </c>
      <c r="E56" s="33"/>
      <c r="F56" s="28">
        <f t="shared" si="1"/>
        <v>0</v>
      </c>
      <c r="G56" s="2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54" customHeight="1">
      <c r="A57" s="29">
        <v>2</v>
      </c>
      <c r="B57" s="30" t="s">
        <v>81</v>
      </c>
      <c r="C57" s="31" t="s">
        <v>82</v>
      </c>
      <c r="D57" s="32">
        <v>1.5</v>
      </c>
      <c r="E57" s="33"/>
      <c r="F57" s="28">
        <f t="shared" si="1"/>
        <v>0</v>
      </c>
      <c r="G57" s="2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54" customHeight="1">
      <c r="A58" s="29">
        <v>3</v>
      </c>
      <c r="B58" s="30" t="s">
        <v>269</v>
      </c>
      <c r="C58" s="31" t="s">
        <v>20</v>
      </c>
      <c r="D58" s="32">
        <v>6.5</v>
      </c>
      <c r="E58" s="33"/>
      <c r="F58" s="28">
        <f t="shared" si="1"/>
        <v>0</v>
      </c>
      <c r="G58" s="2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54" customHeight="1">
      <c r="A59" s="29">
        <v>4</v>
      </c>
      <c r="B59" s="30" t="s">
        <v>84</v>
      </c>
      <c r="C59" s="31" t="s">
        <v>20</v>
      </c>
      <c r="D59" s="32">
        <v>6.5</v>
      </c>
      <c r="E59" s="33"/>
      <c r="F59" s="28">
        <f t="shared" si="1"/>
        <v>0</v>
      </c>
      <c r="G59" s="2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54" customHeight="1">
      <c r="A60" s="29">
        <v>5</v>
      </c>
      <c r="B60" s="30" t="s">
        <v>85</v>
      </c>
      <c r="C60" s="31" t="s">
        <v>20</v>
      </c>
      <c r="D60" s="32">
        <v>6.5</v>
      </c>
      <c r="E60" s="33"/>
      <c r="F60" s="28">
        <f t="shared" si="1"/>
        <v>0</v>
      </c>
      <c r="G60" s="2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54" customHeight="1">
      <c r="A61" s="29">
        <v>6</v>
      </c>
      <c r="B61" s="30" t="s">
        <v>97</v>
      </c>
      <c r="C61" s="31" t="s">
        <v>29</v>
      </c>
      <c r="D61" s="32">
        <v>9.89</v>
      </c>
      <c r="E61" s="33"/>
      <c r="F61" s="28">
        <f t="shared" si="1"/>
        <v>0</v>
      </c>
      <c r="G61" s="2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4" customHeight="1">
      <c r="A62" s="29">
        <v>7</v>
      </c>
      <c r="B62" s="30" t="s">
        <v>87</v>
      </c>
      <c r="C62" s="31" t="s">
        <v>40</v>
      </c>
      <c r="D62" s="32">
        <v>23.4</v>
      </c>
      <c r="E62" s="33"/>
      <c r="F62" s="28">
        <f t="shared" si="1"/>
        <v>0</v>
      </c>
      <c r="G62" s="2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54" customHeight="1">
      <c r="A63" s="29">
        <v>8</v>
      </c>
      <c r="B63" s="30" t="s">
        <v>88</v>
      </c>
      <c r="C63" s="31" t="s">
        <v>40</v>
      </c>
      <c r="D63" s="32">
        <v>23.4</v>
      </c>
      <c r="E63" s="34"/>
      <c r="F63" s="28">
        <f t="shared" si="1"/>
        <v>0</v>
      </c>
      <c r="G63" s="2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29">
        <v>9</v>
      </c>
      <c r="B64" s="30" t="s">
        <v>89</v>
      </c>
      <c r="C64" s="31" t="s">
        <v>90</v>
      </c>
      <c r="D64" s="32">
        <v>4</v>
      </c>
      <c r="E64" s="33"/>
      <c r="F64" s="28">
        <f t="shared" si="1"/>
        <v>0</v>
      </c>
      <c r="G64" s="2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54" customHeight="1">
      <c r="A65" s="29">
        <v>10</v>
      </c>
      <c r="B65" s="30" t="s">
        <v>91</v>
      </c>
      <c r="C65" s="31" t="s">
        <v>90</v>
      </c>
      <c r="D65" s="32">
        <v>4</v>
      </c>
      <c r="E65" s="33"/>
      <c r="F65" s="28">
        <f t="shared" si="1"/>
        <v>0</v>
      </c>
      <c r="G65" s="3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54" customHeight="1">
      <c r="A66" s="29">
        <v>11</v>
      </c>
      <c r="B66" s="30" t="s">
        <v>93</v>
      </c>
      <c r="C66" s="31" t="s">
        <v>26</v>
      </c>
      <c r="D66" s="32">
        <v>54</v>
      </c>
      <c r="E66" s="33"/>
      <c r="F66" s="28">
        <f t="shared" si="1"/>
        <v>0</v>
      </c>
      <c r="G66" s="3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54" customHeight="1">
      <c r="A67" s="24">
        <v>15</v>
      </c>
      <c r="B67" s="25" t="s">
        <v>99</v>
      </c>
      <c r="C67" s="24" t="s">
        <v>29</v>
      </c>
      <c r="D67" s="26">
        <v>2.6</v>
      </c>
      <c r="E67" s="34"/>
      <c r="F67" s="28">
        <f t="shared" si="1"/>
        <v>0</v>
      </c>
      <c r="G67" s="3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54" customHeight="1">
      <c r="A68" s="29">
        <v>1</v>
      </c>
      <c r="B68" s="30" t="s">
        <v>96</v>
      </c>
      <c r="C68" s="31" t="s">
        <v>29</v>
      </c>
      <c r="D68" s="32">
        <v>1.5</v>
      </c>
      <c r="E68" s="34"/>
      <c r="F68" s="28">
        <f t="shared" si="1"/>
        <v>0</v>
      </c>
      <c r="G68" s="3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54" customHeight="1">
      <c r="A69" s="29">
        <v>2</v>
      </c>
      <c r="B69" s="30" t="s">
        <v>81</v>
      </c>
      <c r="C69" s="31" t="s">
        <v>82</v>
      </c>
      <c r="D69" s="32">
        <v>1</v>
      </c>
      <c r="E69" s="33"/>
      <c r="F69" s="28">
        <f t="shared" si="1"/>
        <v>0</v>
      </c>
      <c r="G69" s="3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54" customHeight="1">
      <c r="A70" s="29">
        <v>3</v>
      </c>
      <c r="B70" s="30" t="s">
        <v>273</v>
      </c>
      <c r="C70" s="31" t="s">
        <v>20</v>
      </c>
      <c r="D70" s="32">
        <v>5</v>
      </c>
      <c r="E70" s="33"/>
      <c r="F70" s="28">
        <f t="shared" si="1"/>
        <v>0</v>
      </c>
      <c r="G70" s="3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54" customHeight="1">
      <c r="A71" s="29">
        <v>4</v>
      </c>
      <c r="B71" s="30" t="s">
        <v>270</v>
      </c>
      <c r="C71" s="31" t="s">
        <v>20</v>
      </c>
      <c r="D71" s="32">
        <v>5</v>
      </c>
      <c r="E71" s="33"/>
      <c r="F71" s="28">
        <f t="shared" si="1"/>
        <v>0</v>
      </c>
      <c r="G71" s="3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4" customHeight="1">
      <c r="A72" s="29">
        <v>5</v>
      </c>
      <c r="B72" s="30" t="s">
        <v>85</v>
      </c>
      <c r="C72" s="31" t="s">
        <v>20</v>
      </c>
      <c r="D72" s="32">
        <v>6</v>
      </c>
      <c r="E72" s="33"/>
      <c r="F72" s="28">
        <f t="shared" si="1"/>
        <v>0</v>
      </c>
      <c r="G72" s="3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4" customHeight="1">
      <c r="A73" s="29">
        <v>6</v>
      </c>
      <c r="B73" s="30" t="s">
        <v>274</v>
      </c>
      <c r="C73" s="31" t="s">
        <v>29</v>
      </c>
      <c r="D73" s="32">
        <v>2.6</v>
      </c>
      <c r="E73" s="33"/>
      <c r="F73" s="28">
        <f t="shared" si="1"/>
        <v>0</v>
      </c>
      <c r="G73" s="3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54" customHeight="1">
      <c r="A74" s="29">
        <v>7</v>
      </c>
      <c r="B74" s="30" t="s">
        <v>87</v>
      </c>
      <c r="C74" s="31" t="s">
        <v>40</v>
      </c>
      <c r="D74" s="32">
        <v>5</v>
      </c>
      <c r="E74" s="33"/>
      <c r="F74" s="28">
        <f t="shared" si="1"/>
        <v>0</v>
      </c>
      <c r="G74" s="3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54" customHeight="1">
      <c r="A75" s="29">
        <v>8</v>
      </c>
      <c r="B75" s="30" t="s">
        <v>88</v>
      </c>
      <c r="C75" s="31" t="s">
        <v>40</v>
      </c>
      <c r="D75" s="32">
        <v>5</v>
      </c>
      <c r="E75" s="33"/>
      <c r="F75" s="28">
        <f t="shared" si="1"/>
        <v>0</v>
      </c>
      <c r="G75" s="3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54" customHeight="1">
      <c r="A76" s="29">
        <v>9</v>
      </c>
      <c r="B76" s="30" t="s">
        <v>89</v>
      </c>
      <c r="C76" s="31" t="s">
        <v>90</v>
      </c>
      <c r="D76" s="32">
        <v>1</v>
      </c>
      <c r="E76" s="33"/>
      <c r="F76" s="28">
        <f t="shared" si="1"/>
        <v>0</v>
      </c>
      <c r="G76" s="3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54" customHeight="1">
      <c r="A77" s="29">
        <v>10</v>
      </c>
      <c r="B77" s="30" t="s">
        <v>91</v>
      </c>
      <c r="C77" s="31" t="s">
        <v>90</v>
      </c>
      <c r="D77" s="32">
        <v>1</v>
      </c>
      <c r="E77" s="33"/>
      <c r="F77" s="28">
        <f t="shared" si="1"/>
        <v>0</v>
      </c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4" customHeight="1">
      <c r="A78" s="29">
        <v>11</v>
      </c>
      <c r="B78" s="30" t="s">
        <v>275</v>
      </c>
      <c r="C78" s="31" t="s">
        <v>26</v>
      </c>
      <c r="D78" s="32">
        <v>10</v>
      </c>
      <c r="E78" s="34"/>
      <c r="F78" s="28">
        <f t="shared" si="1"/>
        <v>0</v>
      </c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18"/>
      <c r="B79" s="19" t="s">
        <v>276</v>
      </c>
      <c r="C79" s="18"/>
      <c r="D79" s="20"/>
      <c r="E79" s="28"/>
      <c r="F79" s="28"/>
      <c r="G79" s="3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54" customHeight="1">
      <c r="A80" s="24">
        <v>16</v>
      </c>
      <c r="B80" s="25" t="s">
        <v>102</v>
      </c>
      <c r="C80" s="24" t="s">
        <v>49</v>
      </c>
      <c r="D80" s="26">
        <v>50.5</v>
      </c>
      <c r="E80" s="33"/>
      <c r="F80" s="28">
        <f t="shared" ref="F80:F112" si="2">ROUND(D80*E80,2)</f>
        <v>0</v>
      </c>
      <c r="G80" s="3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54" customHeight="1">
      <c r="A81" s="24">
        <v>17</v>
      </c>
      <c r="B81" s="25" t="s">
        <v>103</v>
      </c>
      <c r="C81" s="24" t="s">
        <v>29</v>
      </c>
      <c r="D81" s="26">
        <v>41.5</v>
      </c>
      <c r="E81" s="33"/>
      <c r="F81" s="28">
        <f t="shared" si="2"/>
        <v>0</v>
      </c>
      <c r="G81" s="3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54" customHeight="1">
      <c r="A82" s="29">
        <v>1</v>
      </c>
      <c r="B82" s="30" t="s">
        <v>104</v>
      </c>
      <c r="C82" s="31" t="s">
        <v>29</v>
      </c>
      <c r="D82" s="32">
        <v>44.1</v>
      </c>
      <c r="E82" s="33"/>
      <c r="F82" s="28">
        <f t="shared" si="2"/>
        <v>0</v>
      </c>
      <c r="G82" s="3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54" customHeight="1">
      <c r="A83" s="29">
        <v>2</v>
      </c>
      <c r="B83" s="30" t="s">
        <v>105</v>
      </c>
      <c r="C83" s="31" t="s">
        <v>26</v>
      </c>
      <c r="D83" s="32">
        <v>915</v>
      </c>
      <c r="E83" s="33"/>
      <c r="F83" s="28">
        <f t="shared" si="2"/>
        <v>0</v>
      </c>
      <c r="G83" s="3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54" customHeight="1">
      <c r="A84" s="24">
        <v>18</v>
      </c>
      <c r="B84" s="25" t="s">
        <v>106</v>
      </c>
      <c r="C84" s="24" t="s">
        <v>29</v>
      </c>
      <c r="D84" s="26">
        <v>41.5</v>
      </c>
      <c r="E84" s="33"/>
      <c r="F84" s="28">
        <f t="shared" si="2"/>
        <v>0</v>
      </c>
      <c r="G84" s="3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54" customHeight="1">
      <c r="A85" s="29">
        <v>1</v>
      </c>
      <c r="B85" s="30" t="s">
        <v>277</v>
      </c>
      <c r="C85" s="31" t="s">
        <v>29</v>
      </c>
      <c r="D85" s="32">
        <v>41.5</v>
      </c>
      <c r="E85" s="33"/>
      <c r="F85" s="28">
        <f t="shared" si="2"/>
        <v>0</v>
      </c>
      <c r="G85" s="3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54" customHeight="1">
      <c r="A86" s="24">
        <v>19</v>
      </c>
      <c r="B86" s="25" t="s">
        <v>108</v>
      </c>
      <c r="C86" s="24" t="s">
        <v>49</v>
      </c>
      <c r="D86" s="26">
        <v>50.5</v>
      </c>
      <c r="E86" s="33"/>
      <c r="F86" s="28">
        <f t="shared" si="2"/>
        <v>0</v>
      </c>
      <c r="G86" s="3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4" customHeight="1">
      <c r="A87" s="29">
        <v>1</v>
      </c>
      <c r="B87" s="30" t="s">
        <v>109</v>
      </c>
      <c r="C87" s="31" t="s">
        <v>40</v>
      </c>
      <c r="D87" s="32">
        <v>52.5</v>
      </c>
      <c r="E87" s="33"/>
      <c r="F87" s="28">
        <f t="shared" si="2"/>
        <v>0</v>
      </c>
      <c r="G87" s="3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54" customHeight="1">
      <c r="A88" s="24">
        <v>20</v>
      </c>
      <c r="B88" s="25" t="s">
        <v>110</v>
      </c>
      <c r="C88" s="24" t="s">
        <v>29</v>
      </c>
      <c r="D88" s="26">
        <v>8.75</v>
      </c>
      <c r="E88" s="33"/>
      <c r="F88" s="28">
        <f t="shared" si="2"/>
        <v>0</v>
      </c>
      <c r="G88" s="3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54" customHeight="1">
      <c r="A89" s="24">
        <v>21</v>
      </c>
      <c r="B89" s="25" t="s">
        <v>278</v>
      </c>
      <c r="C89" s="24" t="s">
        <v>29</v>
      </c>
      <c r="D89" s="26">
        <v>4.7300000000000004</v>
      </c>
      <c r="E89" s="33"/>
      <c r="F89" s="28">
        <f t="shared" si="2"/>
        <v>0</v>
      </c>
      <c r="G89" s="3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54" customHeight="1">
      <c r="A90" s="29">
        <v>1</v>
      </c>
      <c r="B90" s="30" t="s">
        <v>279</v>
      </c>
      <c r="C90" s="31" t="s">
        <v>20</v>
      </c>
      <c r="D90" s="32">
        <v>2.8380000000000001</v>
      </c>
      <c r="E90" s="33"/>
      <c r="F90" s="28">
        <f t="shared" si="2"/>
        <v>0</v>
      </c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54" customHeight="1">
      <c r="A91" s="29">
        <v>2</v>
      </c>
      <c r="B91" s="30" t="s">
        <v>280</v>
      </c>
      <c r="C91" s="31" t="s">
        <v>40</v>
      </c>
      <c r="D91" s="32">
        <v>33.11</v>
      </c>
      <c r="E91" s="33"/>
      <c r="F91" s="28">
        <f t="shared" si="2"/>
        <v>0</v>
      </c>
      <c r="G91" s="3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54" customHeight="1">
      <c r="A92" s="24">
        <v>22</v>
      </c>
      <c r="B92" s="25" t="s">
        <v>111</v>
      </c>
      <c r="C92" s="24" t="s">
        <v>29</v>
      </c>
      <c r="D92" s="26">
        <v>4.0199999999999996</v>
      </c>
      <c r="E92" s="33"/>
      <c r="F92" s="28">
        <f t="shared" si="2"/>
        <v>0</v>
      </c>
      <c r="G92" s="3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54" customHeight="1">
      <c r="A93" s="29">
        <v>1</v>
      </c>
      <c r="B93" s="30" t="s">
        <v>23</v>
      </c>
      <c r="C93" s="31" t="s">
        <v>18</v>
      </c>
      <c r="D93" s="32">
        <v>2</v>
      </c>
      <c r="E93" s="33"/>
      <c r="F93" s="28">
        <f t="shared" si="2"/>
        <v>0</v>
      </c>
      <c r="G93" s="3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54" customHeight="1">
      <c r="A94" s="24">
        <v>23</v>
      </c>
      <c r="B94" s="25" t="s">
        <v>112</v>
      </c>
      <c r="C94" s="24" t="s">
        <v>29</v>
      </c>
      <c r="D94" s="26">
        <v>4.7300000000000004</v>
      </c>
      <c r="E94" s="33"/>
      <c r="F94" s="28">
        <f t="shared" si="2"/>
        <v>0</v>
      </c>
      <c r="G94" s="3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54" customHeight="1">
      <c r="A95" s="29">
        <v>1</v>
      </c>
      <c r="B95" s="30" t="s">
        <v>31</v>
      </c>
      <c r="C95" s="31" t="s">
        <v>29</v>
      </c>
      <c r="D95" s="32">
        <v>5.2976000000000001</v>
      </c>
      <c r="E95" s="33"/>
      <c r="F95" s="28">
        <f t="shared" si="2"/>
        <v>0</v>
      </c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54" customHeight="1">
      <c r="A96" s="24">
        <v>24</v>
      </c>
      <c r="B96" s="25" t="s">
        <v>113</v>
      </c>
      <c r="C96" s="24" t="s">
        <v>29</v>
      </c>
      <c r="D96" s="26">
        <v>4.0199999999999996</v>
      </c>
      <c r="E96" s="33"/>
      <c r="F96" s="28">
        <f t="shared" si="2"/>
        <v>0</v>
      </c>
      <c r="G96" s="3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54" customHeight="1">
      <c r="A97" s="29">
        <v>1</v>
      </c>
      <c r="B97" s="30" t="s">
        <v>46</v>
      </c>
      <c r="C97" s="31" t="s">
        <v>20</v>
      </c>
      <c r="D97" s="32">
        <v>98.384</v>
      </c>
      <c r="E97" s="33"/>
      <c r="F97" s="28">
        <f t="shared" si="2"/>
        <v>0</v>
      </c>
      <c r="G97" s="3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54" customHeight="1">
      <c r="A98" s="29">
        <v>2</v>
      </c>
      <c r="B98" s="30" t="s">
        <v>23</v>
      </c>
      <c r="C98" s="31" t="s">
        <v>18</v>
      </c>
      <c r="D98" s="32">
        <v>0.27433999999999997</v>
      </c>
      <c r="E98" s="33"/>
      <c r="F98" s="28">
        <f t="shared" si="2"/>
        <v>0</v>
      </c>
      <c r="G98" s="3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54" customHeight="1">
      <c r="A99" s="24">
        <v>25</v>
      </c>
      <c r="B99" s="25" t="s">
        <v>32</v>
      </c>
      <c r="C99" s="24" t="s">
        <v>29</v>
      </c>
      <c r="D99" s="26">
        <v>4.0199999999999996</v>
      </c>
      <c r="E99" s="33"/>
      <c r="F99" s="28">
        <f t="shared" si="2"/>
        <v>0</v>
      </c>
      <c r="G99" s="3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54" customHeight="1">
      <c r="A100" s="29">
        <v>1</v>
      </c>
      <c r="B100" s="30" t="s">
        <v>114</v>
      </c>
      <c r="C100" s="31" t="s">
        <v>29</v>
      </c>
      <c r="D100" s="32">
        <v>4.8246000000000002</v>
      </c>
      <c r="E100" s="33"/>
      <c r="F100" s="28">
        <f t="shared" si="2"/>
        <v>0</v>
      </c>
      <c r="G100" s="3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4" customHeight="1">
      <c r="A101" s="24">
        <v>26</v>
      </c>
      <c r="B101" s="25" t="s">
        <v>34</v>
      </c>
      <c r="C101" s="24" t="s">
        <v>29</v>
      </c>
      <c r="D101" s="26">
        <v>4.7300000000000004</v>
      </c>
      <c r="E101" s="33"/>
      <c r="F101" s="28">
        <f t="shared" si="2"/>
        <v>0</v>
      </c>
      <c r="G101" s="3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54" customHeight="1">
      <c r="A102" s="29">
        <v>1</v>
      </c>
      <c r="B102" s="30" t="s">
        <v>115</v>
      </c>
      <c r="C102" s="31" t="s">
        <v>29</v>
      </c>
      <c r="D102" s="32">
        <v>5.2030000000000003</v>
      </c>
      <c r="E102" s="33"/>
      <c r="F102" s="28">
        <f t="shared" si="2"/>
        <v>0</v>
      </c>
      <c r="G102" s="3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54" customHeight="1">
      <c r="A103" s="24">
        <v>27</v>
      </c>
      <c r="B103" s="25" t="s">
        <v>113</v>
      </c>
      <c r="C103" s="24" t="s">
        <v>29</v>
      </c>
      <c r="D103" s="26">
        <v>4.0199999999999996</v>
      </c>
      <c r="E103" s="33"/>
      <c r="F103" s="28">
        <f t="shared" si="2"/>
        <v>0</v>
      </c>
      <c r="G103" s="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54" customHeight="1">
      <c r="A104" s="29">
        <v>1</v>
      </c>
      <c r="B104" s="30" t="s">
        <v>46</v>
      </c>
      <c r="C104" s="31" t="s">
        <v>20</v>
      </c>
      <c r="D104" s="32">
        <v>98.384</v>
      </c>
      <c r="E104" s="33"/>
      <c r="F104" s="28">
        <f t="shared" si="2"/>
        <v>0</v>
      </c>
      <c r="G104" s="3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4" customHeight="1">
      <c r="A105" s="29">
        <v>2</v>
      </c>
      <c r="B105" s="30" t="s">
        <v>23</v>
      </c>
      <c r="C105" s="31" t="s">
        <v>18</v>
      </c>
      <c r="D105" s="32">
        <v>0.27433999999999997</v>
      </c>
      <c r="E105" s="33"/>
      <c r="F105" s="28">
        <f t="shared" si="2"/>
        <v>0</v>
      </c>
      <c r="G105" s="3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54" customHeight="1">
      <c r="A106" s="24">
        <v>28</v>
      </c>
      <c r="B106" s="25" t="s">
        <v>117</v>
      </c>
      <c r="C106" s="24" t="s">
        <v>29</v>
      </c>
      <c r="D106" s="26">
        <v>4.0199999999999996</v>
      </c>
      <c r="E106" s="33"/>
      <c r="F106" s="28">
        <f t="shared" si="2"/>
        <v>0</v>
      </c>
      <c r="G106" s="3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54" customHeight="1">
      <c r="A107" s="29">
        <v>1</v>
      </c>
      <c r="B107" s="30" t="s">
        <v>281</v>
      </c>
      <c r="C107" s="31" t="s">
        <v>20</v>
      </c>
      <c r="D107" s="32">
        <v>14.19</v>
      </c>
      <c r="E107" s="33"/>
      <c r="F107" s="28">
        <f t="shared" si="2"/>
        <v>0</v>
      </c>
      <c r="G107" s="3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54" customHeight="1">
      <c r="A108" s="24">
        <v>29</v>
      </c>
      <c r="B108" s="25" t="s">
        <v>119</v>
      </c>
      <c r="C108" s="24" t="s">
        <v>29</v>
      </c>
      <c r="D108" s="26">
        <v>4.0199999999999996</v>
      </c>
      <c r="E108" s="33"/>
      <c r="F108" s="28">
        <f t="shared" si="2"/>
        <v>0</v>
      </c>
      <c r="G108" s="3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54" customHeight="1">
      <c r="A109" s="29">
        <v>1</v>
      </c>
      <c r="B109" s="30" t="s">
        <v>282</v>
      </c>
      <c r="C109" s="31" t="s">
        <v>29</v>
      </c>
      <c r="D109" s="32">
        <v>4.8246000000000002</v>
      </c>
      <c r="E109" s="33"/>
      <c r="F109" s="28">
        <f t="shared" si="2"/>
        <v>0</v>
      </c>
      <c r="G109" s="3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4" customHeight="1">
      <c r="A110" s="29">
        <v>2</v>
      </c>
      <c r="B110" s="30" t="s">
        <v>81</v>
      </c>
      <c r="C110" s="31" t="s">
        <v>82</v>
      </c>
      <c r="D110" s="32">
        <v>0.94599999999999995</v>
      </c>
      <c r="E110" s="34"/>
      <c r="F110" s="28">
        <f t="shared" si="2"/>
        <v>0</v>
      </c>
      <c r="G110" s="3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4" customHeight="1">
      <c r="A111" s="29">
        <v>3</v>
      </c>
      <c r="B111" s="30" t="s">
        <v>121</v>
      </c>
      <c r="C111" s="31" t="s">
        <v>20</v>
      </c>
      <c r="D111" s="32">
        <v>1.92038</v>
      </c>
      <c r="E111" s="35"/>
      <c r="F111" s="28">
        <f t="shared" si="2"/>
        <v>0</v>
      </c>
      <c r="G111" s="3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9">
        <v>4</v>
      </c>
      <c r="B112" s="30" t="s">
        <v>283</v>
      </c>
      <c r="C112" s="31" t="s">
        <v>20</v>
      </c>
      <c r="D112" s="32">
        <v>30.745000000000001</v>
      </c>
      <c r="E112" s="33"/>
      <c r="F112" s="28">
        <f t="shared" si="2"/>
        <v>0</v>
      </c>
      <c r="G112" s="3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18"/>
      <c r="B113" s="19" t="s">
        <v>284</v>
      </c>
      <c r="C113" s="18"/>
      <c r="D113" s="20"/>
      <c r="E113" s="28"/>
      <c r="F113" s="28"/>
      <c r="G113" s="3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4" customHeight="1">
      <c r="A114" s="24">
        <v>30</v>
      </c>
      <c r="B114" s="25" t="s">
        <v>285</v>
      </c>
      <c r="C114" s="24" t="s">
        <v>29</v>
      </c>
      <c r="D114" s="39">
        <v>162.5</v>
      </c>
      <c r="E114" s="33"/>
      <c r="F114" s="28">
        <f t="shared" ref="F114:F149" si="3">ROUND(D114*E114,2)</f>
        <v>0</v>
      </c>
      <c r="G114" s="3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54" customHeight="1">
      <c r="A115" s="29">
        <v>1</v>
      </c>
      <c r="B115" s="46" t="s">
        <v>145</v>
      </c>
      <c r="C115" s="31" t="s">
        <v>29</v>
      </c>
      <c r="D115" s="44">
        <v>178.75</v>
      </c>
      <c r="E115" s="33"/>
      <c r="F115" s="28">
        <f t="shared" si="3"/>
        <v>0</v>
      </c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54" customHeight="1">
      <c r="A116" s="29">
        <v>2</v>
      </c>
      <c r="B116" s="30" t="s">
        <v>146</v>
      </c>
      <c r="C116" s="31" t="s">
        <v>40</v>
      </c>
      <c r="D116" s="44">
        <v>130</v>
      </c>
      <c r="E116" s="33"/>
      <c r="F116" s="28">
        <f t="shared" si="3"/>
        <v>0</v>
      </c>
      <c r="G116" s="3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54" customHeight="1">
      <c r="A117" s="29">
        <v>3</v>
      </c>
      <c r="B117" s="30" t="s">
        <v>147</v>
      </c>
      <c r="C117" s="31" t="s">
        <v>40</v>
      </c>
      <c r="D117" s="44">
        <v>325</v>
      </c>
      <c r="E117" s="33"/>
      <c r="F117" s="28">
        <f t="shared" si="3"/>
        <v>0</v>
      </c>
      <c r="G117" s="3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54" customHeight="1">
      <c r="A118" s="29">
        <v>4</v>
      </c>
      <c r="B118" s="30" t="s">
        <v>142</v>
      </c>
      <c r="C118" s="31" t="s">
        <v>26</v>
      </c>
      <c r="D118" s="44">
        <v>438.75</v>
      </c>
      <c r="E118" s="33"/>
      <c r="F118" s="28">
        <f t="shared" si="3"/>
        <v>0</v>
      </c>
      <c r="G118" s="3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54" customHeight="1">
      <c r="A119" s="29">
        <v>5</v>
      </c>
      <c r="B119" s="30" t="s">
        <v>148</v>
      </c>
      <c r="C119" s="31" t="s">
        <v>26</v>
      </c>
      <c r="D119" s="44">
        <v>2762.5</v>
      </c>
      <c r="E119" s="34"/>
      <c r="F119" s="28">
        <f t="shared" si="3"/>
        <v>0</v>
      </c>
      <c r="G119" s="3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54" customHeight="1">
      <c r="A120" s="29">
        <v>6</v>
      </c>
      <c r="B120" s="46" t="s">
        <v>149</v>
      </c>
      <c r="C120" s="31" t="s">
        <v>82</v>
      </c>
      <c r="D120" s="44">
        <v>16.25</v>
      </c>
      <c r="E120" s="35"/>
      <c r="F120" s="28">
        <f t="shared" si="3"/>
        <v>0</v>
      </c>
      <c r="G120" s="3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54" customHeight="1">
      <c r="A121" s="29">
        <v>7</v>
      </c>
      <c r="B121" s="30" t="s">
        <v>150</v>
      </c>
      <c r="C121" s="31" t="s">
        <v>40</v>
      </c>
      <c r="D121" s="44">
        <v>178.75</v>
      </c>
      <c r="E121" s="33"/>
      <c r="F121" s="28">
        <f t="shared" si="3"/>
        <v>0</v>
      </c>
      <c r="G121" s="3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54" customHeight="1">
      <c r="A122" s="29">
        <v>8</v>
      </c>
      <c r="B122" s="46" t="s">
        <v>83</v>
      </c>
      <c r="C122" s="31" t="s">
        <v>20</v>
      </c>
      <c r="D122" s="44">
        <v>48.75</v>
      </c>
      <c r="E122" s="33"/>
      <c r="F122" s="28">
        <f t="shared" si="3"/>
        <v>0</v>
      </c>
      <c r="G122" s="3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54" customHeight="1">
      <c r="A123" s="29">
        <v>9</v>
      </c>
      <c r="B123" s="30" t="s">
        <v>286</v>
      </c>
      <c r="C123" s="31" t="s">
        <v>29</v>
      </c>
      <c r="D123" s="44">
        <v>170.63</v>
      </c>
      <c r="E123" s="33"/>
      <c r="F123" s="28">
        <f t="shared" si="3"/>
        <v>0</v>
      </c>
      <c r="G123" s="3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54" customHeight="1">
      <c r="A124" s="29">
        <v>10</v>
      </c>
      <c r="B124" s="30" t="s">
        <v>137</v>
      </c>
      <c r="C124" s="31" t="s">
        <v>26</v>
      </c>
      <c r="D124" s="44">
        <v>214.5</v>
      </c>
      <c r="E124" s="33"/>
      <c r="F124" s="28">
        <f t="shared" si="3"/>
        <v>0</v>
      </c>
      <c r="G124" s="3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54" customHeight="1">
      <c r="A125" s="29">
        <v>11</v>
      </c>
      <c r="B125" s="30" t="s">
        <v>143</v>
      </c>
      <c r="C125" s="31" t="s">
        <v>26</v>
      </c>
      <c r="D125" s="44">
        <v>498.88</v>
      </c>
      <c r="E125" s="33"/>
      <c r="F125" s="28">
        <f t="shared" si="3"/>
        <v>0</v>
      </c>
      <c r="G125" s="3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54" customHeight="1">
      <c r="A126" s="24">
        <v>31</v>
      </c>
      <c r="B126" s="25" t="s">
        <v>287</v>
      </c>
      <c r="C126" s="24" t="s">
        <v>29</v>
      </c>
      <c r="D126" s="39">
        <v>7.1</v>
      </c>
      <c r="E126" s="33"/>
      <c r="F126" s="28">
        <f t="shared" si="3"/>
        <v>0</v>
      </c>
      <c r="G126" s="3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54" customHeight="1">
      <c r="A127" s="18"/>
      <c r="B127" s="46" t="s">
        <v>145</v>
      </c>
      <c r="C127" s="31" t="s">
        <v>29</v>
      </c>
      <c r="D127" s="44">
        <v>14.91</v>
      </c>
      <c r="E127" s="33"/>
      <c r="F127" s="28">
        <f t="shared" si="3"/>
        <v>0</v>
      </c>
      <c r="G127" s="3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54" customHeight="1">
      <c r="A128" s="18"/>
      <c r="B128" s="30" t="s">
        <v>288</v>
      </c>
      <c r="C128" s="31" t="s">
        <v>40</v>
      </c>
      <c r="D128" s="44">
        <v>10.65</v>
      </c>
      <c r="E128" s="33"/>
      <c r="F128" s="28">
        <f t="shared" si="3"/>
        <v>0</v>
      </c>
      <c r="G128" s="3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54" customHeight="1">
      <c r="A129" s="18"/>
      <c r="B129" s="30" t="s">
        <v>289</v>
      </c>
      <c r="C129" s="31" t="s">
        <v>40</v>
      </c>
      <c r="D129" s="44">
        <v>17.04</v>
      </c>
      <c r="E129" s="33"/>
      <c r="F129" s="28">
        <f t="shared" si="3"/>
        <v>0</v>
      </c>
      <c r="G129" s="3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54" customHeight="1">
      <c r="A130" s="18"/>
      <c r="B130" s="30" t="s">
        <v>142</v>
      </c>
      <c r="C130" s="31" t="s">
        <v>26</v>
      </c>
      <c r="D130" s="44">
        <v>43.31</v>
      </c>
      <c r="E130" s="33"/>
      <c r="F130" s="28">
        <f t="shared" si="3"/>
        <v>0</v>
      </c>
      <c r="G130" s="3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" customHeight="1">
      <c r="A131" s="18"/>
      <c r="B131" s="30" t="s">
        <v>148</v>
      </c>
      <c r="C131" s="31" t="s">
        <v>26</v>
      </c>
      <c r="D131" s="44">
        <v>264.83</v>
      </c>
      <c r="E131" s="33"/>
      <c r="F131" s="28">
        <f t="shared" si="3"/>
        <v>0</v>
      </c>
      <c r="G131" s="3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54" customHeight="1">
      <c r="A132" s="18"/>
      <c r="B132" s="46" t="s">
        <v>149</v>
      </c>
      <c r="C132" s="31" t="s">
        <v>82</v>
      </c>
      <c r="D132" s="44">
        <v>1.42</v>
      </c>
      <c r="E132" s="33"/>
      <c r="F132" s="28">
        <f t="shared" si="3"/>
        <v>0</v>
      </c>
      <c r="G132" s="3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4" customHeight="1">
      <c r="A133" s="18"/>
      <c r="B133" s="30" t="s">
        <v>150</v>
      </c>
      <c r="C133" s="31" t="s">
        <v>40</v>
      </c>
      <c r="D133" s="44">
        <v>14.2</v>
      </c>
      <c r="E133" s="33"/>
      <c r="F133" s="28">
        <f t="shared" si="3"/>
        <v>0</v>
      </c>
      <c r="G133" s="3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4" customHeight="1">
      <c r="A134" s="18"/>
      <c r="B134" s="46" t="s">
        <v>290</v>
      </c>
      <c r="C134" s="31" t="s">
        <v>20</v>
      </c>
      <c r="D134" s="44">
        <v>4.26</v>
      </c>
      <c r="E134" s="33"/>
      <c r="F134" s="28">
        <f t="shared" si="3"/>
        <v>0</v>
      </c>
      <c r="G134" s="3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54" customHeight="1">
      <c r="A135" s="18"/>
      <c r="B135" s="30" t="s">
        <v>291</v>
      </c>
      <c r="C135" s="31" t="s">
        <v>29</v>
      </c>
      <c r="D135" s="44">
        <v>7.81</v>
      </c>
      <c r="E135" s="33"/>
      <c r="F135" s="28">
        <f t="shared" si="3"/>
        <v>0</v>
      </c>
      <c r="G135" s="3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54" customHeight="1">
      <c r="A136" s="18"/>
      <c r="B136" s="30" t="s">
        <v>292</v>
      </c>
      <c r="C136" s="31" t="s">
        <v>26</v>
      </c>
      <c r="D136" s="44">
        <v>17.75</v>
      </c>
      <c r="E136" s="33"/>
      <c r="F136" s="28">
        <f t="shared" si="3"/>
        <v>0</v>
      </c>
      <c r="G136" s="3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54" customHeight="1">
      <c r="A137" s="24">
        <v>32</v>
      </c>
      <c r="B137" s="25" t="s">
        <v>151</v>
      </c>
      <c r="C137" s="24" t="s">
        <v>29</v>
      </c>
      <c r="D137" s="26">
        <v>139.80000000000001</v>
      </c>
      <c r="E137" s="33"/>
      <c r="F137" s="28">
        <f t="shared" si="3"/>
        <v>0</v>
      </c>
      <c r="G137" s="3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4" customHeight="1">
      <c r="A138" s="29">
        <v>1</v>
      </c>
      <c r="B138" s="30" t="s">
        <v>81</v>
      </c>
      <c r="C138" s="31" t="s">
        <v>82</v>
      </c>
      <c r="D138" s="32">
        <v>16</v>
      </c>
      <c r="E138" s="33"/>
      <c r="F138" s="28">
        <f t="shared" si="3"/>
        <v>0</v>
      </c>
      <c r="G138" s="3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54" customHeight="1">
      <c r="A139" s="29">
        <v>2</v>
      </c>
      <c r="B139" s="30" t="s">
        <v>270</v>
      </c>
      <c r="C139" s="31" t="s">
        <v>20</v>
      </c>
      <c r="D139" s="32">
        <v>84</v>
      </c>
      <c r="E139" s="35"/>
      <c r="F139" s="28">
        <f t="shared" si="3"/>
        <v>0</v>
      </c>
      <c r="G139" s="3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4" customHeight="1">
      <c r="A140" s="24">
        <v>33</v>
      </c>
      <c r="B140" s="47" t="s">
        <v>152</v>
      </c>
      <c r="C140" s="43" t="s">
        <v>29</v>
      </c>
      <c r="D140" s="44">
        <v>139.80000000000001</v>
      </c>
      <c r="E140" s="33"/>
      <c r="F140" s="28">
        <f t="shared" si="3"/>
        <v>0</v>
      </c>
      <c r="G140" s="3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54" customHeight="1">
      <c r="A141" s="29">
        <v>1</v>
      </c>
      <c r="B141" s="48" t="s">
        <v>153</v>
      </c>
      <c r="C141" s="43" t="s">
        <v>29</v>
      </c>
      <c r="D141" s="44">
        <v>167.76</v>
      </c>
      <c r="E141" s="33"/>
      <c r="F141" s="28">
        <f t="shared" si="3"/>
        <v>0</v>
      </c>
      <c r="G141" s="3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4" customHeight="1">
      <c r="A142" s="29">
        <v>2</v>
      </c>
      <c r="B142" s="46" t="s">
        <v>154</v>
      </c>
      <c r="C142" s="43" t="s">
        <v>29</v>
      </c>
      <c r="D142" s="44">
        <v>83.88</v>
      </c>
      <c r="E142" s="33"/>
      <c r="F142" s="28">
        <f t="shared" si="3"/>
        <v>0</v>
      </c>
      <c r="G142" s="3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54" customHeight="1">
      <c r="A143" s="24">
        <v>34</v>
      </c>
      <c r="B143" s="25" t="s">
        <v>117</v>
      </c>
      <c r="C143" s="24" t="s">
        <v>29</v>
      </c>
      <c r="D143" s="26">
        <v>19.45</v>
      </c>
      <c r="E143" s="33"/>
      <c r="F143" s="28">
        <f t="shared" si="3"/>
        <v>0</v>
      </c>
      <c r="G143" s="3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>
      <c r="A144" s="29">
        <v>1</v>
      </c>
      <c r="B144" s="30" t="s">
        <v>293</v>
      </c>
      <c r="C144" s="31" t="s">
        <v>20</v>
      </c>
      <c r="D144" s="32">
        <v>58.35</v>
      </c>
      <c r="E144" s="33"/>
      <c r="F144" s="28">
        <f t="shared" si="3"/>
        <v>0</v>
      </c>
      <c r="G144" s="3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54" customHeight="1">
      <c r="A145" s="24">
        <v>35</v>
      </c>
      <c r="B145" s="25" t="s">
        <v>156</v>
      </c>
      <c r="C145" s="24" t="s">
        <v>29</v>
      </c>
      <c r="D145" s="26">
        <v>20</v>
      </c>
      <c r="E145" s="33"/>
      <c r="F145" s="28">
        <f t="shared" si="3"/>
        <v>0</v>
      </c>
      <c r="G145" s="3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54" customHeight="1">
      <c r="A146" s="29">
        <v>1</v>
      </c>
      <c r="B146" s="30" t="s">
        <v>294</v>
      </c>
      <c r="C146" s="31" t="s">
        <v>29</v>
      </c>
      <c r="D146" s="32">
        <v>22</v>
      </c>
      <c r="E146" s="33"/>
      <c r="F146" s="28">
        <f t="shared" si="3"/>
        <v>0</v>
      </c>
      <c r="G146" s="3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4" customHeight="1">
      <c r="A147" s="29">
        <v>2</v>
      </c>
      <c r="B147" s="30" t="s">
        <v>81</v>
      </c>
      <c r="C147" s="31" t="s">
        <v>82</v>
      </c>
      <c r="D147" s="32">
        <v>5.8819999999999997</v>
      </c>
      <c r="E147" s="33"/>
      <c r="F147" s="28">
        <f t="shared" si="3"/>
        <v>0</v>
      </c>
      <c r="G147" s="3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0" customHeight="1">
      <c r="A148" s="29">
        <v>3</v>
      </c>
      <c r="B148" s="30" t="s">
        <v>158</v>
      </c>
      <c r="C148" s="31" t="s">
        <v>20</v>
      </c>
      <c r="D148" s="32">
        <v>11.94046</v>
      </c>
      <c r="E148" s="33"/>
      <c r="F148" s="28">
        <f t="shared" si="3"/>
        <v>0</v>
      </c>
      <c r="G148" s="3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54" customHeight="1">
      <c r="A149" s="29">
        <v>4</v>
      </c>
      <c r="B149" s="30" t="s">
        <v>283</v>
      </c>
      <c r="C149" s="31" t="s">
        <v>20</v>
      </c>
      <c r="D149" s="32">
        <v>191.16499999999999</v>
      </c>
      <c r="E149" s="33"/>
      <c r="F149" s="28">
        <f t="shared" si="3"/>
        <v>0</v>
      </c>
      <c r="G149" s="3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8"/>
      <c r="B150" s="19" t="s">
        <v>159</v>
      </c>
      <c r="C150" s="18"/>
      <c r="D150" s="20"/>
      <c r="E150" s="28"/>
      <c r="F150" s="28"/>
      <c r="G150" s="3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54" customHeight="1">
      <c r="A151" s="24">
        <v>36</v>
      </c>
      <c r="B151" s="25" t="s">
        <v>295</v>
      </c>
      <c r="C151" s="24" t="s">
        <v>29</v>
      </c>
      <c r="D151" s="26">
        <v>46</v>
      </c>
      <c r="E151" s="33"/>
      <c r="F151" s="28">
        <f t="shared" ref="F151:F152" si="4">ROUND(D151*E151,2)</f>
        <v>0</v>
      </c>
      <c r="G151" s="3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4" customHeight="1">
      <c r="A152" s="29">
        <v>1</v>
      </c>
      <c r="B152" s="30" t="s">
        <v>296</v>
      </c>
      <c r="C152" s="31" t="s">
        <v>29</v>
      </c>
      <c r="D152" s="32">
        <v>46</v>
      </c>
      <c r="E152" s="33"/>
      <c r="F152" s="28">
        <f t="shared" si="4"/>
        <v>0</v>
      </c>
      <c r="G152" s="3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8"/>
      <c r="B153" s="19" t="s">
        <v>173</v>
      </c>
      <c r="C153" s="18"/>
      <c r="D153" s="20"/>
      <c r="E153" s="28"/>
      <c r="F153" s="28"/>
      <c r="G153" s="3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54" customHeight="1">
      <c r="A154" s="24">
        <v>37</v>
      </c>
      <c r="B154" s="40" t="s">
        <v>176</v>
      </c>
      <c r="C154" s="24" t="s">
        <v>26</v>
      </c>
      <c r="D154" s="26">
        <v>1</v>
      </c>
      <c r="E154" s="33"/>
      <c r="F154" s="28">
        <f t="shared" ref="F154:F175" si="5">ROUND(D154*E154,2)</f>
        <v>0</v>
      </c>
      <c r="G154" s="3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54" customHeight="1">
      <c r="A155" s="18"/>
      <c r="B155" s="48" t="s">
        <v>177</v>
      </c>
      <c r="C155" s="43" t="s">
        <v>178</v>
      </c>
      <c r="D155" s="44">
        <v>1</v>
      </c>
      <c r="E155" s="33"/>
      <c r="F155" s="28">
        <f t="shared" si="5"/>
        <v>0</v>
      </c>
      <c r="G155" s="3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4" customHeight="1">
      <c r="A156" s="18"/>
      <c r="B156" s="48" t="s">
        <v>179</v>
      </c>
      <c r="C156" s="43" t="s">
        <v>49</v>
      </c>
      <c r="D156" s="44">
        <v>12</v>
      </c>
      <c r="E156" s="33"/>
      <c r="F156" s="28">
        <f t="shared" si="5"/>
        <v>0</v>
      </c>
      <c r="G156" s="3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54" customHeight="1">
      <c r="A157" s="29">
        <v>1</v>
      </c>
      <c r="B157" s="30" t="s">
        <v>297</v>
      </c>
      <c r="C157" s="31" t="s">
        <v>26</v>
      </c>
      <c r="D157" s="32">
        <v>1</v>
      </c>
      <c r="E157" s="33"/>
      <c r="F157" s="28">
        <f t="shared" si="5"/>
        <v>0</v>
      </c>
      <c r="G157" s="3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4" customHeight="1">
      <c r="A158" s="24">
        <v>38</v>
      </c>
      <c r="B158" s="25" t="s">
        <v>180</v>
      </c>
      <c r="C158" s="24" t="s">
        <v>26</v>
      </c>
      <c r="D158" s="26">
        <v>10</v>
      </c>
      <c r="E158" s="35"/>
      <c r="F158" s="28">
        <f t="shared" si="5"/>
        <v>0</v>
      </c>
      <c r="G158" s="3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54" customHeight="1">
      <c r="A159" s="29">
        <v>1</v>
      </c>
      <c r="B159" s="30" t="s">
        <v>181</v>
      </c>
      <c r="C159" s="31" t="s">
        <v>26</v>
      </c>
      <c r="D159" s="32">
        <v>4</v>
      </c>
      <c r="E159" s="33"/>
      <c r="F159" s="28">
        <f t="shared" si="5"/>
        <v>0</v>
      </c>
      <c r="G159" s="3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4" customHeight="1">
      <c r="A160" s="29">
        <v>2</v>
      </c>
      <c r="B160" s="30" t="s">
        <v>182</v>
      </c>
      <c r="C160" s="31" t="s">
        <v>26</v>
      </c>
      <c r="D160" s="32">
        <v>5</v>
      </c>
      <c r="E160" s="33"/>
      <c r="F160" s="28">
        <f t="shared" si="5"/>
        <v>0</v>
      </c>
      <c r="G160" s="3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4" customHeight="1">
      <c r="A161" s="29">
        <v>3</v>
      </c>
      <c r="B161" s="30" t="s">
        <v>183</v>
      </c>
      <c r="C161" s="31" t="s">
        <v>26</v>
      </c>
      <c r="D161" s="32">
        <v>1</v>
      </c>
      <c r="E161" s="33"/>
      <c r="F161" s="28">
        <f t="shared" si="5"/>
        <v>0</v>
      </c>
      <c r="G161" s="3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4" customHeight="1">
      <c r="A162" s="24">
        <v>39</v>
      </c>
      <c r="B162" s="25" t="s">
        <v>298</v>
      </c>
      <c r="C162" s="24" t="s">
        <v>49</v>
      </c>
      <c r="D162" s="26">
        <v>192</v>
      </c>
      <c r="E162" s="33"/>
      <c r="F162" s="28">
        <f t="shared" si="5"/>
        <v>0</v>
      </c>
      <c r="G162" s="3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54" customHeight="1">
      <c r="A163" s="29">
        <v>1</v>
      </c>
      <c r="B163" s="30" t="s">
        <v>185</v>
      </c>
      <c r="C163" s="31" t="s">
        <v>40</v>
      </c>
      <c r="D163" s="32">
        <v>97</v>
      </c>
      <c r="E163" s="33"/>
      <c r="F163" s="28">
        <f t="shared" si="5"/>
        <v>0</v>
      </c>
      <c r="G163" s="3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54" customHeight="1">
      <c r="A164" s="29">
        <v>2</v>
      </c>
      <c r="B164" s="30" t="s">
        <v>186</v>
      </c>
      <c r="C164" s="31" t="s">
        <v>40</v>
      </c>
      <c r="D164" s="32">
        <v>95</v>
      </c>
      <c r="E164" s="33"/>
      <c r="F164" s="28">
        <f t="shared" si="5"/>
        <v>0</v>
      </c>
      <c r="G164" s="3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4" customHeight="1">
      <c r="A165" s="24">
        <v>40</v>
      </c>
      <c r="B165" s="25" t="s">
        <v>187</v>
      </c>
      <c r="C165" s="24" t="s">
        <v>26</v>
      </c>
      <c r="D165" s="26">
        <v>14</v>
      </c>
      <c r="E165" s="33"/>
      <c r="F165" s="28">
        <f t="shared" si="5"/>
        <v>0</v>
      </c>
      <c r="G165" s="3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54" customHeight="1">
      <c r="A166" s="29">
        <v>1</v>
      </c>
      <c r="B166" s="30" t="s">
        <v>188</v>
      </c>
      <c r="C166" s="31" t="s">
        <v>26</v>
      </c>
      <c r="D166" s="32">
        <v>14</v>
      </c>
      <c r="E166" s="33"/>
      <c r="F166" s="28">
        <f t="shared" si="5"/>
        <v>0</v>
      </c>
      <c r="G166" s="3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54" customHeight="1">
      <c r="A167" s="24">
        <v>41</v>
      </c>
      <c r="B167" s="25" t="s">
        <v>189</v>
      </c>
      <c r="C167" s="24" t="s">
        <v>26</v>
      </c>
      <c r="D167" s="26">
        <v>5</v>
      </c>
      <c r="E167" s="33"/>
      <c r="F167" s="28">
        <f t="shared" si="5"/>
        <v>0</v>
      </c>
      <c r="G167" s="3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4" customHeight="1">
      <c r="A168" s="29">
        <v>1</v>
      </c>
      <c r="B168" s="30" t="s">
        <v>190</v>
      </c>
      <c r="C168" s="31" t="s">
        <v>26</v>
      </c>
      <c r="D168" s="32">
        <v>5</v>
      </c>
      <c r="E168" s="35"/>
      <c r="F168" s="28">
        <f t="shared" si="5"/>
        <v>0</v>
      </c>
      <c r="G168" s="3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54" customHeight="1">
      <c r="A169" s="24">
        <v>42</v>
      </c>
      <c r="B169" s="25" t="s">
        <v>299</v>
      </c>
      <c r="C169" s="24" t="s">
        <v>26</v>
      </c>
      <c r="D169" s="26">
        <v>4</v>
      </c>
      <c r="E169" s="33"/>
      <c r="F169" s="28">
        <f t="shared" si="5"/>
        <v>0</v>
      </c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4" customHeight="1">
      <c r="A170" s="24">
        <v>43</v>
      </c>
      <c r="B170" s="25" t="s">
        <v>195</v>
      </c>
      <c r="C170" s="24" t="s">
        <v>26</v>
      </c>
      <c r="D170" s="26">
        <v>5</v>
      </c>
      <c r="E170" s="33"/>
      <c r="F170" s="28">
        <f t="shared" si="5"/>
        <v>0</v>
      </c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54" customHeight="1">
      <c r="A171" s="29">
        <v>1</v>
      </c>
      <c r="B171" s="30" t="s">
        <v>196</v>
      </c>
      <c r="C171" s="31" t="s">
        <v>26</v>
      </c>
      <c r="D171" s="32">
        <v>5</v>
      </c>
      <c r="E171" s="33"/>
      <c r="F171" s="28">
        <f t="shared" si="5"/>
        <v>0</v>
      </c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54" customHeight="1">
      <c r="A172" s="24">
        <v>44</v>
      </c>
      <c r="B172" s="25" t="s">
        <v>197</v>
      </c>
      <c r="C172" s="24" t="s">
        <v>26</v>
      </c>
      <c r="D172" s="26">
        <v>1</v>
      </c>
      <c r="E172" s="33"/>
      <c r="F172" s="28">
        <f t="shared" si="5"/>
        <v>0</v>
      </c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54" customHeight="1">
      <c r="A173" s="29">
        <v>1</v>
      </c>
      <c r="B173" s="30" t="s">
        <v>300</v>
      </c>
      <c r="C173" s="31" t="s">
        <v>26</v>
      </c>
      <c r="D173" s="32">
        <v>1</v>
      </c>
      <c r="E173" s="33"/>
      <c r="F173" s="28">
        <f t="shared" si="5"/>
        <v>0</v>
      </c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" customHeight="1">
      <c r="A174" s="24">
        <v>45</v>
      </c>
      <c r="B174" s="25" t="s">
        <v>301</v>
      </c>
      <c r="C174" s="24" t="s">
        <v>49</v>
      </c>
      <c r="D174" s="26">
        <v>7</v>
      </c>
      <c r="E174" s="33"/>
      <c r="F174" s="28">
        <f t="shared" si="5"/>
        <v>0</v>
      </c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54" customHeight="1">
      <c r="A175" s="29">
        <v>1</v>
      </c>
      <c r="B175" s="30" t="s">
        <v>302</v>
      </c>
      <c r="C175" s="31" t="s">
        <v>26</v>
      </c>
      <c r="D175" s="32">
        <v>7</v>
      </c>
      <c r="E175" s="33"/>
      <c r="F175" s="28">
        <f t="shared" si="5"/>
        <v>0</v>
      </c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8"/>
      <c r="B176" s="19" t="s">
        <v>199</v>
      </c>
      <c r="C176" s="18"/>
      <c r="D176" s="20"/>
      <c r="E176" s="28"/>
      <c r="F176" s="28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2" customHeight="1">
      <c r="A177" s="24">
        <v>46</v>
      </c>
      <c r="B177" s="25" t="s">
        <v>303</v>
      </c>
      <c r="C177" s="24" t="s">
        <v>26</v>
      </c>
      <c r="D177" s="26">
        <v>1</v>
      </c>
      <c r="E177" s="33"/>
      <c r="F177" s="28">
        <f t="shared" ref="F177:F202" si="6">ROUND(D177*E177,2)</f>
        <v>0</v>
      </c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54" customHeight="1">
      <c r="A178" s="24">
        <v>47</v>
      </c>
      <c r="B178" s="25" t="s">
        <v>304</v>
      </c>
      <c r="C178" s="24" t="s">
        <v>26</v>
      </c>
      <c r="D178" s="26">
        <v>1</v>
      </c>
      <c r="E178" s="33"/>
      <c r="F178" s="28">
        <f t="shared" si="6"/>
        <v>0</v>
      </c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54" customHeight="1">
      <c r="A179" s="24">
        <v>48</v>
      </c>
      <c r="B179" s="25" t="s">
        <v>305</v>
      </c>
      <c r="C179" s="24" t="s">
        <v>26</v>
      </c>
      <c r="D179" s="26">
        <v>1</v>
      </c>
      <c r="E179" s="33"/>
      <c r="F179" s="28">
        <f t="shared" si="6"/>
        <v>0</v>
      </c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54" customHeight="1">
      <c r="A180" s="24">
        <v>49</v>
      </c>
      <c r="B180" s="25" t="s">
        <v>306</v>
      </c>
      <c r="C180" s="24" t="s">
        <v>52</v>
      </c>
      <c r="D180" s="26">
        <v>42</v>
      </c>
      <c r="E180" s="33"/>
      <c r="F180" s="28">
        <f t="shared" si="6"/>
        <v>0</v>
      </c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54" customHeight="1">
      <c r="A181" s="24">
        <v>50</v>
      </c>
      <c r="B181" s="25" t="s">
        <v>200</v>
      </c>
      <c r="C181" s="24" t="s">
        <v>26</v>
      </c>
      <c r="D181" s="26">
        <v>1</v>
      </c>
      <c r="E181" s="33"/>
      <c r="F181" s="28">
        <f t="shared" si="6"/>
        <v>0</v>
      </c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54" customHeight="1">
      <c r="A182" s="29">
        <v>1</v>
      </c>
      <c r="B182" s="30" t="s">
        <v>307</v>
      </c>
      <c r="C182" s="31" t="s">
        <v>26</v>
      </c>
      <c r="D182" s="32">
        <v>1</v>
      </c>
      <c r="E182" s="34"/>
      <c r="F182" s="28">
        <f t="shared" si="6"/>
        <v>0</v>
      </c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54" customHeight="1">
      <c r="A183" s="29">
        <v>2</v>
      </c>
      <c r="B183" s="25" t="s">
        <v>202</v>
      </c>
      <c r="C183" s="31" t="s">
        <v>26</v>
      </c>
      <c r="D183" s="26">
        <v>1</v>
      </c>
      <c r="E183" s="35"/>
      <c r="F183" s="28">
        <f t="shared" si="6"/>
        <v>0</v>
      </c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54" customHeight="1">
      <c r="A184" s="29">
        <v>3</v>
      </c>
      <c r="B184" s="42" t="s">
        <v>203</v>
      </c>
      <c r="C184" s="31" t="s">
        <v>204</v>
      </c>
      <c r="D184" s="32">
        <v>1</v>
      </c>
      <c r="E184" s="33"/>
      <c r="F184" s="28">
        <f t="shared" si="6"/>
        <v>0</v>
      </c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54" customHeight="1">
      <c r="A185" s="24">
        <v>51</v>
      </c>
      <c r="B185" s="25" t="s">
        <v>205</v>
      </c>
      <c r="C185" s="24" t="s">
        <v>26</v>
      </c>
      <c r="D185" s="26">
        <v>1</v>
      </c>
      <c r="E185" s="33"/>
      <c r="F185" s="28">
        <f t="shared" si="6"/>
        <v>0</v>
      </c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54" customHeight="1">
      <c r="A186" s="29">
        <v>1</v>
      </c>
      <c r="B186" s="30" t="s">
        <v>206</v>
      </c>
      <c r="C186" s="31" t="s">
        <v>26</v>
      </c>
      <c r="D186" s="32">
        <v>1</v>
      </c>
      <c r="E186" s="33"/>
      <c r="F186" s="28">
        <f t="shared" si="6"/>
        <v>0</v>
      </c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54" customHeight="1">
      <c r="A187" s="24">
        <v>52</v>
      </c>
      <c r="B187" s="25" t="s">
        <v>207</v>
      </c>
      <c r="C187" s="24" t="s">
        <v>26</v>
      </c>
      <c r="D187" s="26">
        <v>1</v>
      </c>
      <c r="E187" s="33"/>
      <c r="F187" s="28">
        <f t="shared" si="6"/>
        <v>0</v>
      </c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54" customHeight="1">
      <c r="A188" s="29">
        <v>1</v>
      </c>
      <c r="B188" s="30" t="s">
        <v>308</v>
      </c>
      <c r="C188" s="31" t="s">
        <v>209</v>
      </c>
      <c r="D188" s="32">
        <v>1</v>
      </c>
      <c r="E188" s="33"/>
      <c r="F188" s="28">
        <f t="shared" si="6"/>
        <v>0</v>
      </c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4" customHeight="1">
      <c r="A189" s="24">
        <v>53</v>
      </c>
      <c r="B189" s="25" t="s">
        <v>210</v>
      </c>
      <c r="C189" s="24" t="s">
        <v>26</v>
      </c>
      <c r="D189" s="26">
        <v>1</v>
      </c>
      <c r="E189" s="33"/>
      <c r="F189" s="28">
        <f t="shared" si="6"/>
        <v>0</v>
      </c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>
      <c r="A190" s="29">
        <v>1</v>
      </c>
      <c r="B190" s="30" t="s">
        <v>309</v>
      </c>
      <c r="C190" s="31" t="s">
        <v>26</v>
      </c>
      <c r="D190" s="32">
        <v>1</v>
      </c>
      <c r="E190" s="33"/>
      <c r="F190" s="28">
        <f t="shared" si="6"/>
        <v>0</v>
      </c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54" customHeight="1">
      <c r="A191" s="24">
        <v>54</v>
      </c>
      <c r="B191" s="25" t="s">
        <v>212</v>
      </c>
      <c r="C191" s="24" t="s">
        <v>26</v>
      </c>
      <c r="D191" s="26">
        <v>8</v>
      </c>
      <c r="E191" s="33"/>
      <c r="F191" s="28">
        <f t="shared" si="6"/>
        <v>0</v>
      </c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54" customHeight="1">
      <c r="A192" s="62">
        <v>55</v>
      </c>
      <c r="B192" s="25" t="s">
        <v>310</v>
      </c>
      <c r="C192" s="24" t="s">
        <v>26</v>
      </c>
      <c r="D192" s="26">
        <v>1</v>
      </c>
      <c r="E192" s="33"/>
      <c r="F192" s="28">
        <f t="shared" si="6"/>
        <v>0</v>
      </c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54" customHeight="1">
      <c r="A193" s="29">
        <v>1</v>
      </c>
      <c r="B193" s="45" t="s">
        <v>311</v>
      </c>
      <c r="C193" s="31" t="s">
        <v>26</v>
      </c>
      <c r="D193" s="32">
        <v>1</v>
      </c>
      <c r="E193" s="33"/>
      <c r="F193" s="28">
        <f t="shared" si="6"/>
        <v>0</v>
      </c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54" customHeight="1">
      <c r="A194" s="24">
        <v>56</v>
      </c>
      <c r="B194" s="25" t="s">
        <v>312</v>
      </c>
      <c r="C194" s="24" t="s">
        <v>204</v>
      </c>
      <c r="D194" s="26">
        <v>6</v>
      </c>
      <c r="E194" s="33"/>
      <c r="F194" s="28">
        <f t="shared" si="6"/>
        <v>0</v>
      </c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54" customHeight="1">
      <c r="A195" s="29">
        <v>1</v>
      </c>
      <c r="B195" s="30" t="s">
        <v>313</v>
      </c>
      <c r="C195" s="31" t="s">
        <v>26</v>
      </c>
      <c r="D195" s="32">
        <v>5</v>
      </c>
      <c r="E195" s="33"/>
      <c r="F195" s="28">
        <f t="shared" si="6"/>
        <v>0</v>
      </c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54" customHeight="1">
      <c r="A196" s="24">
        <v>57</v>
      </c>
      <c r="B196" s="25" t="s">
        <v>314</v>
      </c>
      <c r="C196" s="24" t="s">
        <v>315</v>
      </c>
      <c r="D196" s="26">
        <v>48</v>
      </c>
      <c r="E196" s="33"/>
      <c r="F196" s="28">
        <f t="shared" si="6"/>
        <v>0</v>
      </c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54" customHeight="1">
      <c r="A197" s="29">
        <v>1</v>
      </c>
      <c r="B197" s="30" t="s">
        <v>316</v>
      </c>
      <c r="C197" s="31" t="s">
        <v>315</v>
      </c>
      <c r="D197" s="32">
        <v>48</v>
      </c>
      <c r="E197" s="33"/>
      <c r="F197" s="28">
        <f t="shared" si="6"/>
        <v>0</v>
      </c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54" customHeight="1">
      <c r="A198" s="24">
        <v>58</v>
      </c>
      <c r="B198" s="25" t="s">
        <v>213</v>
      </c>
      <c r="C198" s="24" t="s">
        <v>26</v>
      </c>
      <c r="D198" s="26">
        <v>2</v>
      </c>
      <c r="E198" s="33"/>
      <c r="F198" s="28">
        <f t="shared" si="6"/>
        <v>0</v>
      </c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54" customHeight="1">
      <c r="A199" s="24">
        <v>59</v>
      </c>
      <c r="B199" s="25" t="s">
        <v>214</v>
      </c>
      <c r="C199" s="24" t="s">
        <v>315</v>
      </c>
      <c r="D199" s="26">
        <v>22</v>
      </c>
      <c r="E199" s="33"/>
      <c r="F199" s="28">
        <f t="shared" si="6"/>
        <v>0</v>
      </c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54" customHeight="1">
      <c r="A200" s="29">
        <v>1</v>
      </c>
      <c r="B200" s="30" t="s">
        <v>317</v>
      </c>
      <c r="C200" s="31" t="s">
        <v>40</v>
      </c>
      <c r="D200" s="32">
        <v>22</v>
      </c>
      <c r="E200" s="33"/>
      <c r="F200" s="28">
        <f t="shared" si="6"/>
        <v>0</v>
      </c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54" customHeight="1">
      <c r="A201" s="24">
        <v>60</v>
      </c>
      <c r="B201" s="25" t="s">
        <v>216</v>
      </c>
      <c r="C201" s="24" t="s">
        <v>315</v>
      </c>
      <c r="D201" s="26">
        <v>10</v>
      </c>
      <c r="E201" s="33"/>
      <c r="F201" s="28">
        <f t="shared" si="6"/>
        <v>0</v>
      </c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54" customHeight="1">
      <c r="A202" s="29">
        <v>1</v>
      </c>
      <c r="B202" s="30" t="s">
        <v>318</v>
      </c>
      <c r="C202" s="31" t="s">
        <v>40</v>
      </c>
      <c r="D202" s="32">
        <v>10</v>
      </c>
      <c r="E202" s="33"/>
      <c r="F202" s="28">
        <f t="shared" si="6"/>
        <v>0</v>
      </c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8"/>
      <c r="B203" s="19" t="s">
        <v>218</v>
      </c>
      <c r="C203" s="18"/>
      <c r="D203" s="20"/>
      <c r="E203" s="28"/>
      <c r="F203" s="28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54" customHeight="1">
      <c r="A204" s="24">
        <v>61</v>
      </c>
      <c r="B204" s="25" t="s">
        <v>219</v>
      </c>
      <c r="C204" s="24" t="s">
        <v>18</v>
      </c>
      <c r="D204" s="26">
        <v>1.5</v>
      </c>
      <c r="E204" s="33"/>
      <c r="F204" s="28">
        <f t="shared" ref="F204:F209" si="7">ROUND(D204*E204,2)</f>
        <v>0</v>
      </c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54" customHeight="1">
      <c r="A205" s="24">
        <v>62</v>
      </c>
      <c r="B205" s="25" t="s">
        <v>216</v>
      </c>
      <c r="C205" s="24" t="s">
        <v>49</v>
      </c>
      <c r="D205" s="26">
        <v>8</v>
      </c>
      <c r="E205" s="33"/>
      <c r="F205" s="28">
        <f t="shared" si="7"/>
        <v>0</v>
      </c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54" customHeight="1">
      <c r="A206" s="29">
        <v>1</v>
      </c>
      <c r="B206" s="30" t="s">
        <v>319</v>
      </c>
      <c r="C206" s="31" t="s">
        <v>40</v>
      </c>
      <c r="D206" s="32">
        <v>8</v>
      </c>
      <c r="E206" s="33"/>
      <c r="F206" s="28">
        <f t="shared" si="7"/>
        <v>0</v>
      </c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54" customHeight="1">
      <c r="A207" s="24">
        <v>63</v>
      </c>
      <c r="B207" s="25" t="s">
        <v>221</v>
      </c>
      <c r="C207" s="24" t="s">
        <v>26</v>
      </c>
      <c r="D207" s="26">
        <v>1</v>
      </c>
      <c r="E207" s="33"/>
      <c r="F207" s="28">
        <f t="shared" si="7"/>
        <v>0</v>
      </c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54" customHeight="1">
      <c r="A208" s="29">
        <v>1</v>
      </c>
      <c r="B208" s="30" t="s">
        <v>222</v>
      </c>
      <c r="C208" s="31" t="s">
        <v>204</v>
      </c>
      <c r="D208" s="32">
        <v>1</v>
      </c>
      <c r="E208" s="33"/>
      <c r="F208" s="28">
        <f t="shared" si="7"/>
        <v>0</v>
      </c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54" customHeight="1">
      <c r="A209" s="24">
        <v>64</v>
      </c>
      <c r="B209" s="25" t="s">
        <v>220</v>
      </c>
      <c r="C209" s="24" t="s">
        <v>18</v>
      </c>
      <c r="D209" s="26">
        <v>6</v>
      </c>
      <c r="E209" s="33"/>
      <c r="F209" s="28">
        <f t="shared" si="7"/>
        <v>0</v>
      </c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8"/>
      <c r="B210" s="19" t="s">
        <v>320</v>
      </c>
      <c r="C210" s="18"/>
      <c r="D210" s="20"/>
      <c r="E210" s="28"/>
      <c r="F210" s="28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54" customHeight="1">
      <c r="A211" s="24">
        <v>65</v>
      </c>
      <c r="B211" s="25" t="s">
        <v>321</v>
      </c>
      <c r="C211" s="24" t="s">
        <v>18</v>
      </c>
      <c r="D211" s="26">
        <v>2.5</v>
      </c>
      <c r="E211" s="33"/>
      <c r="F211" s="28">
        <f t="shared" ref="F211:F229" si="8">ROUND(D211*E211,2)</f>
        <v>0</v>
      </c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54" customHeight="1">
      <c r="A212" s="24">
        <v>66</v>
      </c>
      <c r="B212" s="25" t="s">
        <v>229</v>
      </c>
      <c r="C212" s="24" t="s">
        <v>29</v>
      </c>
      <c r="D212" s="26">
        <v>15</v>
      </c>
      <c r="E212" s="33"/>
      <c r="F212" s="28">
        <f t="shared" si="8"/>
        <v>0</v>
      </c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54" customHeight="1">
      <c r="A213" s="29">
        <v>1</v>
      </c>
      <c r="B213" s="30" t="s">
        <v>322</v>
      </c>
      <c r="C213" s="31" t="s">
        <v>29</v>
      </c>
      <c r="D213" s="32">
        <v>18</v>
      </c>
      <c r="E213" s="33"/>
      <c r="F213" s="28">
        <f t="shared" si="8"/>
        <v>0</v>
      </c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54" customHeight="1">
      <c r="A214" s="24">
        <v>67</v>
      </c>
      <c r="B214" s="25" t="s">
        <v>231</v>
      </c>
      <c r="C214" s="24" t="s">
        <v>29</v>
      </c>
      <c r="D214" s="26">
        <v>15</v>
      </c>
      <c r="E214" s="33"/>
      <c r="F214" s="28">
        <f t="shared" si="8"/>
        <v>0</v>
      </c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54" customHeight="1">
      <c r="A215" s="29">
        <v>1</v>
      </c>
      <c r="B215" s="30" t="s">
        <v>23</v>
      </c>
      <c r="C215" s="31" t="s">
        <v>18</v>
      </c>
      <c r="D215" s="32">
        <v>1.3440000000000001</v>
      </c>
      <c r="E215" s="33"/>
      <c r="F215" s="28">
        <f t="shared" si="8"/>
        <v>0</v>
      </c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63" customHeight="1">
      <c r="A216" s="24">
        <v>68</v>
      </c>
      <c r="B216" s="25" t="s">
        <v>232</v>
      </c>
      <c r="C216" s="24" t="s">
        <v>40</v>
      </c>
      <c r="D216" s="26">
        <v>18</v>
      </c>
      <c r="E216" s="33"/>
      <c r="F216" s="28">
        <f t="shared" si="8"/>
        <v>0</v>
      </c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63" customHeight="1">
      <c r="A217" s="29">
        <v>1</v>
      </c>
      <c r="B217" s="30" t="s">
        <v>46</v>
      </c>
      <c r="C217" s="31" t="s">
        <v>20</v>
      </c>
      <c r="D217" s="32">
        <v>96</v>
      </c>
      <c r="E217" s="33"/>
      <c r="F217" s="28">
        <f t="shared" si="8"/>
        <v>0</v>
      </c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63" customHeight="1">
      <c r="A218" s="29">
        <v>2</v>
      </c>
      <c r="B218" s="30" t="s">
        <v>233</v>
      </c>
      <c r="C218" s="31" t="s">
        <v>18</v>
      </c>
      <c r="D218" s="32">
        <v>1.7010000000000001</v>
      </c>
      <c r="E218" s="33"/>
      <c r="F218" s="28">
        <f t="shared" si="8"/>
        <v>0</v>
      </c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63" customHeight="1">
      <c r="A219" s="29">
        <v>3</v>
      </c>
      <c r="B219" s="30" t="s">
        <v>234</v>
      </c>
      <c r="C219" s="31" t="s">
        <v>18</v>
      </c>
      <c r="D219" s="32">
        <v>0.54</v>
      </c>
      <c r="E219" s="33"/>
      <c r="F219" s="28">
        <f t="shared" si="8"/>
        <v>0</v>
      </c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63" customHeight="1">
      <c r="A220" s="29">
        <v>4</v>
      </c>
      <c r="B220" s="30" t="s">
        <v>235</v>
      </c>
      <c r="C220" s="31" t="s">
        <v>26</v>
      </c>
      <c r="D220" s="32">
        <v>18</v>
      </c>
      <c r="E220" s="33"/>
      <c r="F220" s="28">
        <f t="shared" si="8"/>
        <v>0</v>
      </c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63" customHeight="1">
      <c r="A221" s="24">
        <v>69</v>
      </c>
      <c r="B221" s="25" t="s">
        <v>236</v>
      </c>
      <c r="C221" s="24" t="s">
        <v>29</v>
      </c>
      <c r="D221" s="26">
        <v>15</v>
      </c>
      <c r="E221" s="33"/>
      <c r="F221" s="28">
        <f t="shared" si="8"/>
        <v>0</v>
      </c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63" customHeight="1">
      <c r="A222" s="29">
        <v>1</v>
      </c>
      <c r="B222" s="30" t="s">
        <v>46</v>
      </c>
      <c r="C222" s="31" t="s">
        <v>20</v>
      </c>
      <c r="D222" s="32">
        <v>357.45</v>
      </c>
      <c r="E222" s="33"/>
      <c r="F222" s="28">
        <f t="shared" si="8"/>
        <v>0</v>
      </c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63" customHeight="1">
      <c r="A223" s="29">
        <v>2</v>
      </c>
      <c r="B223" s="30" t="s">
        <v>237</v>
      </c>
      <c r="C223" s="31" t="s">
        <v>18</v>
      </c>
      <c r="D223" s="32">
        <v>0.98699999999999999</v>
      </c>
      <c r="E223" s="33"/>
      <c r="F223" s="28">
        <f t="shared" si="8"/>
        <v>0</v>
      </c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63" customHeight="1">
      <c r="A224" s="29">
        <v>3</v>
      </c>
      <c r="B224" s="30" t="s">
        <v>23</v>
      </c>
      <c r="C224" s="31" t="s">
        <v>18</v>
      </c>
      <c r="D224" s="32">
        <v>0.64949999999999997</v>
      </c>
      <c r="E224" s="33"/>
      <c r="F224" s="28">
        <f t="shared" si="8"/>
        <v>0</v>
      </c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63" customHeight="1">
      <c r="A225" s="24">
        <v>70</v>
      </c>
      <c r="B225" s="25" t="s">
        <v>323</v>
      </c>
      <c r="C225" s="24" t="s">
        <v>18</v>
      </c>
      <c r="D225" s="26">
        <v>0.9</v>
      </c>
      <c r="E225" s="33"/>
      <c r="F225" s="28">
        <f t="shared" si="8"/>
        <v>0</v>
      </c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63" customHeight="1">
      <c r="A226" s="24">
        <v>71</v>
      </c>
      <c r="B226" s="25" t="s">
        <v>324</v>
      </c>
      <c r="C226" s="24" t="s">
        <v>18</v>
      </c>
      <c r="D226" s="26">
        <v>2.5</v>
      </c>
      <c r="E226" s="33"/>
      <c r="F226" s="28">
        <f t="shared" si="8"/>
        <v>0</v>
      </c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63" customHeight="1">
      <c r="A227" s="29">
        <v>1</v>
      </c>
      <c r="B227" s="30" t="s">
        <v>46</v>
      </c>
      <c r="C227" s="31" t="s">
        <v>20</v>
      </c>
      <c r="D227" s="32">
        <v>715</v>
      </c>
      <c r="E227" s="33"/>
      <c r="F227" s="28">
        <f t="shared" si="8"/>
        <v>0</v>
      </c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54" customHeight="1">
      <c r="A228" s="29">
        <v>2</v>
      </c>
      <c r="B228" s="30" t="s">
        <v>237</v>
      </c>
      <c r="C228" s="31" t="s">
        <v>18</v>
      </c>
      <c r="D228" s="32">
        <v>2</v>
      </c>
      <c r="E228" s="33"/>
      <c r="F228" s="28">
        <f t="shared" si="8"/>
        <v>0</v>
      </c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54" customHeight="1">
      <c r="A229" s="29">
        <v>3</v>
      </c>
      <c r="B229" s="30" t="s">
        <v>23</v>
      </c>
      <c r="C229" s="31" t="s">
        <v>18</v>
      </c>
      <c r="D229" s="32">
        <v>1.4</v>
      </c>
      <c r="E229" s="33"/>
      <c r="F229" s="28">
        <f t="shared" si="8"/>
        <v>0</v>
      </c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54" customHeight="1">
      <c r="A230" s="18"/>
      <c r="B230" s="19" t="s">
        <v>240</v>
      </c>
      <c r="C230" s="18"/>
      <c r="D230" s="20"/>
      <c r="E230" s="63"/>
      <c r="F230" s="28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54" customHeight="1">
      <c r="A231" s="29">
        <v>1</v>
      </c>
      <c r="B231" s="30" t="s">
        <v>325</v>
      </c>
      <c r="C231" s="31" t="s">
        <v>204</v>
      </c>
      <c r="D231" s="32">
        <v>1</v>
      </c>
      <c r="E231" s="33"/>
      <c r="F231" s="28">
        <f t="shared" ref="F231:F238" si="9">ROUND(D231*E231,2)</f>
        <v>0</v>
      </c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54" customHeight="1">
      <c r="A232" s="29">
        <v>2</v>
      </c>
      <c r="B232" s="42" t="s">
        <v>242</v>
      </c>
      <c r="C232" s="31" t="s">
        <v>204</v>
      </c>
      <c r="D232" s="32">
        <v>1</v>
      </c>
      <c r="E232" s="33"/>
      <c r="F232" s="28">
        <f t="shared" si="9"/>
        <v>0</v>
      </c>
      <c r="G232" s="3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54" customHeight="1">
      <c r="A233" s="29">
        <v>3</v>
      </c>
      <c r="B233" s="30" t="s">
        <v>243</v>
      </c>
      <c r="C233" s="31" t="s">
        <v>204</v>
      </c>
      <c r="D233" s="32">
        <v>4</v>
      </c>
      <c r="E233" s="33"/>
      <c r="F233" s="28">
        <f t="shared" si="9"/>
        <v>0</v>
      </c>
      <c r="G233" s="3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54" customHeight="1">
      <c r="A234" s="29">
        <v>4</v>
      </c>
      <c r="B234" s="30" t="s">
        <v>244</v>
      </c>
      <c r="C234" s="31" t="s">
        <v>204</v>
      </c>
      <c r="D234" s="32">
        <v>1</v>
      </c>
      <c r="E234" s="33"/>
      <c r="F234" s="28">
        <f t="shared" si="9"/>
        <v>0</v>
      </c>
      <c r="G234" s="3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54" customHeight="1">
      <c r="A235" s="29">
        <v>5</v>
      </c>
      <c r="B235" s="30" t="s">
        <v>245</v>
      </c>
      <c r="C235" s="31" t="s">
        <v>204</v>
      </c>
      <c r="D235" s="32">
        <v>4</v>
      </c>
      <c r="E235" s="33"/>
      <c r="F235" s="28">
        <f t="shared" si="9"/>
        <v>0</v>
      </c>
      <c r="G235" s="3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54" customHeight="1">
      <c r="A236" s="29">
        <v>6</v>
      </c>
      <c r="B236" s="30" t="s">
        <v>246</v>
      </c>
      <c r="C236" s="31" t="s">
        <v>204</v>
      </c>
      <c r="D236" s="32">
        <v>2</v>
      </c>
      <c r="E236" s="33"/>
      <c r="F236" s="28">
        <f t="shared" si="9"/>
        <v>0</v>
      </c>
      <c r="G236" s="3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54" customHeight="1">
      <c r="A237" s="29">
        <v>7</v>
      </c>
      <c r="B237" s="30" t="s">
        <v>247</v>
      </c>
      <c r="C237" s="31" t="s">
        <v>204</v>
      </c>
      <c r="D237" s="32">
        <v>4</v>
      </c>
      <c r="E237" s="33"/>
      <c r="F237" s="28">
        <f t="shared" si="9"/>
        <v>0</v>
      </c>
      <c r="G237" s="3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9">
        <v>8</v>
      </c>
      <c r="B238" s="42" t="s">
        <v>248</v>
      </c>
      <c r="C238" s="31" t="s">
        <v>204</v>
      </c>
      <c r="D238" s="32">
        <v>1</v>
      </c>
      <c r="E238" s="33"/>
      <c r="F238" s="28">
        <f t="shared" si="9"/>
        <v>0</v>
      </c>
      <c r="G238" s="3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54" customHeight="1">
      <c r="A239" s="18"/>
      <c r="B239" s="19" t="s">
        <v>249</v>
      </c>
      <c r="C239" s="18"/>
      <c r="D239" s="20"/>
      <c r="E239" s="28"/>
      <c r="F239" s="28"/>
      <c r="G239" s="3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54" customHeight="1">
      <c r="A240" s="24">
        <v>72</v>
      </c>
      <c r="B240" s="25" t="s">
        <v>250</v>
      </c>
      <c r="C240" s="24" t="s">
        <v>251</v>
      </c>
      <c r="D240" s="26">
        <v>3</v>
      </c>
      <c r="E240" s="33"/>
      <c r="F240" s="28">
        <f t="shared" ref="F240:F242" si="10">ROUND(D240*E240,2)</f>
        <v>0</v>
      </c>
      <c r="G240" s="3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54" customHeight="1">
      <c r="A241" s="24">
        <v>73</v>
      </c>
      <c r="B241" s="25" t="s">
        <v>252</v>
      </c>
      <c r="C241" s="24" t="s">
        <v>253</v>
      </c>
      <c r="D241" s="26">
        <v>90</v>
      </c>
      <c r="E241" s="33"/>
      <c r="F241" s="28">
        <f t="shared" si="10"/>
        <v>0</v>
      </c>
      <c r="G241" s="3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54" customHeight="1">
      <c r="A242" s="24">
        <v>74</v>
      </c>
      <c r="B242" s="25" t="s">
        <v>254</v>
      </c>
      <c r="C242" s="24" t="s">
        <v>253</v>
      </c>
      <c r="D242" s="26">
        <v>45</v>
      </c>
      <c r="E242" s="33"/>
      <c r="F242" s="28">
        <f t="shared" si="10"/>
        <v>0</v>
      </c>
      <c r="G242" s="3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4"/>
      <c r="B243" s="49" t="s">
        <v>255</v>
      </c>
      <c r="C243" s="50" t="s">
        <v>256</v>
      </c>
      <c r="D243" s="50" t="s">
        <v>256</v>
      </c>
      <c r="E243" s="50" t="s">
        <v>256</v>
      </c>
      <c r="F243" s="51">
        <f>SUM(F12:F242)</f>
        <v>0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58.5" customHeight="1">
      <c r="A244" s="2"/>
      <c r="B244" s="69" t="s">
        <v>257</v>
      </c>
      <c r="C244" s="70"/>
      <c r="D244" s="70"/>
      <c r="E244" s="5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53"/>
      <c r="C245" s="54"/>
      <c r="D245" s="55"/>
      <c r="E245" s="5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53"/>
      <c r="C246" s="54"/>
      <c r="D246" s="55"/>
      <c r="E246" s="5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53"/>
      <c r="C247" s="56"/>
      <c r="D247" s="55"/>
      <c r="E247" s="5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53"/>
      <c r="C248" s="57"/>
      <c r="D248" s="55"/>
      <c r="E248" s="5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53"/>
      <c r="C249" s="58" t="s">
        <v>258</v>
      </c>
      <c r="D249" s="59"/>
      <c r="E249" s="5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53"/>
      <c r="C250" s="58" t="s">
        <v>259</v>
      </c>
      <c r="D250" s="60"/>
      <c r="E250" s="5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53"/>
      <c r="C251" s="58" t="s">
        <v>260</v>
      </c>
      <c r="D251" s="60"/>
      <c r="E251" s="5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53"/>
      <c r="C252" s="61"/>
      <c r="D252" s="55"/>
      <c r="E252" s="5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53"/>
      <c r="C253" s="57"/>
      <c r="D253" s="55"/>
      <c r="E253" s="5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71" t="s">
        <v>261</v>
      </c>
      <c r="B254" s="65"/>
      <c r="C254" s="65"/>
      <c r="D254" s="65"/>
      <c r="E254" s="65"/>
      <c r="F254" s="65"/>
      <c r="G254" s="6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53"/>
      <c r="C255" s="2"/>
      <c r="D255" s="52"/>
      <c r="E255" s="5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53"/>
      <c r="C256" s="2"/>
      <c r="D256" s="52"/>
      <c r="E256" s="5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53"/>
      <c r="C257" s="2"/>
      <c r="D257" s="52"/>
      <c r="E257" s="5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53"/>
      <c r="C258" s="2"/>
      <c r="D258" s="52"/>
      <c r="E258" s="5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53"/>
      <c r="C259" s="2"/>
      <c r="D259" s="52"/>
      <c r="E259" s="5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53"/>
      <c r="C260" s="52"/>
      <c r="D260" s="52"/>
      <c r="E260" s="5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53"/>
      <c r="C261" s="52"/>
      <c r="D261" s="52"/>
      <c r="E261" s="5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53"/>
      <c r="C262" s="52"/>
      <c r="D262" s="52"/>
      <c r="E262" s="5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53"/>
      <c r="C263" s="52"/>
      <c r="D263" s="52"/>
      <c r="E263" s="5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53"/>
      <c r="C264" s="52"/>
      <c r="D264" s="52"/>
      <c r="E264" s="5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53"/>
      <c r="C265" s="52"/>
      <c r="D265" s="52"/>
      <c r="E265" s="5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53"/>
      <c r="C266" s="52"/>
      <c r="D266" s="52"/>
      <c r="E266" s="5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53"/>
      <c r="C267" s="52"/>
      <c r="D267" s="52"/>
      <c r="E267" s="5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53"/>
      <c r="C268" s="52"/>
      <c r="D268" s="52"/>
      <c r="E268" s="5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53"/>
      <c r="C269" s="52"/>
      <c r="D269" s="52"/>
      <c r="E269" s="5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53"/>
      <c r="C270" s="52"/>
      <c r="D270" s="52"/>
      <c r="E270" s="5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53"/>
      <c r="C271" s="52"/>
      <c r="D271" s="52"/>
      <c r="E271" s="5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53"/>
      <c r="C272" s="52"/>
      <c r="D272" s="52"/>
      <c r="E272" s="5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53"/>
      <c r="C273" s="52"/>
      <c r="D273" s="52"/>
      <c r="E273" s="5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53"/>
      <c r="C274" s="52"/>
      <c r="D274" s="52"/>
      <c r="E274" s="5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53"/>
      <c r="C275" s="52"/>
      <c r="D275" s="52"/>
      <c r="E275" s="5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53"/>
      <c r="C276" s="52"/>
      <c r="D276" s="52"/>
      <c r="E276" s="5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53"/>
      <c r="C277" s="52"/>
      <c r="D277" s="52"/>
      <c r="E277" s="5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53"/>
      <c r="C278" s="52"/>
      <c r="D278" s="52"/>
      <c r="E278" s="5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53"/>
      <c r="C279" s="52"/>
      <c r="D279" s="52"/>
      <c r="E279" s="5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53"/>
      <c r="C280" s="52"/>
      <c r="D280" s="52"/>
      <c r="E280" s="5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53"/>
      <c r="C281" s="52"/>
      <c r="D281" s="52"/>
      <c r="E281" s="5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53"/>
      <c r="C282" s="52"/>
      <c r="D282" s="52"/>
      <c r="E282" s="5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53"/>
      <c r="C283" s="52"/>
      <c r="D283" s="52"/>
      <c r="E283" s="5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53"/>
      <c r="C284" s="52"/>
      <c r="D284" s="52"/>
      <c r="E284" s="5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53"/>
      <c r="C285" s="52"/>
      <c r="D285" s="52"/>
      <c r="E285" s="5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53"/>
      <c r="C286" s="52"/>
      <c r="D286" s="52"/>
      <c r="E286" s="5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53"/>
      <c r="C287" s="52"/>
      <c r="D287" s="52"/>
      <c r="E287" s="5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53"/>
      <c r="C288" s="52"/>
      <c r="D288" s="52"/>
      <c r="E288" s="5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53"/>
      <c r="C289" s="52"/>
      <c r="D289" s="52"/>
      <c r="E289" s="5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53"/>
      <c r="C290" s="52"/>
      <c r="D290" s="52"/>
      <c r="E290" s="5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53"/>
      <c r="C291" s="52"/>
      <c r="D291" s="52"/>
      <c r="E291" s="5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53"/>
      <c r="C292" s="52"/>
      <c r="D292" s="52"/>
      <c r="E292" s="5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53"/>
      <c r="C293" s="52"/>
      <c r="D293" s="52"/>
      <c r="E293" s="5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53"/>
      <c r="C294" s="52"/>
      <c r="D294" s="52"/>
      <c r="E294" s="5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53"/>
      <c r="C295" s="52"/>
      <c r="D295" s="52"/>
      <c r="E295" s="5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53"/>
      <c r="C296" s="52"/>
      <c r="D296" s="52"/>
      <c r="E296" s="5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53"/>
      <c r="C297" s="52"/>
      <c r="D297" s="52"/>
      <c r="E297" s="5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53"/>
      <c r="C298" s="52"/>
      <c r="D298" s="52"/>
      <c r="E298" s="5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53"/>
      <c r="C299" s="52"/>
      <c r="D299" s="52"/>
      <c r="E299" s="5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53"/>
      <c r="C300" s="52"/>
      <c r="D300" s="52"/>
      <c r="E300" s="5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53"/>
      <c r="C301" s="52"/>
      <c r="D301" s="52"/>
      <c r="E301" s="5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53"/>
      <c r="C302" s="52"/>
      <c r="D302" s="52"/>
      <c r="E302" s="5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53"/>
      <c r="C303" s="52"/>
      <c r="D303" s="52"/>
      <c r="E303" s="5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53"/>
      <c r="C304" s="52"/>
      <c r="D304" s="52"/>
      <c r="E304" s="5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53"/>
      <c r="C305" s="52"/>
      <c r="D305" s="52"/>
      <c r="E305" s="5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53"/>
      <c r="C306" s="52"/>
      <c r="D306" s="52"/>
      <c r="E306" s="5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53"/>
      <c r="C307" s="52"/>
      <c r="D307" s="52"/>
      <c r="E307" s="5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53"/>
      <c r="C308" s="52"/>
      <c r="D308" s="52"/>
      <c r="E308" s="5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53"/>
      <c r="C309" s="52"/>
      <c r="D309" s="52"/>
      <c r="E309" s="5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53"/>
      <c r="C310" s="52"/>
      <c r="D310" s="52"/>
      <c r="E310" s="5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53"/>
      <c r="C311" s="52"/>
      <c r="D311" s="52"/>
      <c r="E311" s="5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53"/>
      <c r="C312" s="52"/>
      <c r="D312" s="52"/>
      <c r="E312" s="5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53"/>
      <c r="C313" s="52"/>
      <c r="D313" s="52"/>
      <c r="E313" s="5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53"/>
      <c r="C314" s="52"/>
      <c r="D314" s="52"/>
      <c r="E314" s="5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53"/>
      <c r="C315" s="52"/>
      <c r="D315" s="52"/>
      <c r="E315" s="5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53"/>
      <c r="C316" s="52"/>
      <c r="D316" s="52"/>
      <c r="E316" s="5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53"/>
      <c r="C317" s="52"/>
      <c r="D317" s="52"/>
      <c r="E317" s="5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53"/>
      <c r="C318" s="52"/>
      <c r="D318" s="52"/>
      <c r="E318" s="5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53"/>
      <c r="C319" s="52"/>
      <c r="D319" s="52"/>
      <c r="E319" s="5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53"/>
      <c r="C320" s="52"/>
      <c r="D320" s="52"/>
      <c r="E320" s="5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53"/>
      <c r="C321" s="52"/>
      <c r="D321" s="52"/>
      <c r="E321" s="5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53"/>
      <c r="C322" s="52"/>
      <c r="D322" s="52"/>
      <c r="E322" s="5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53"/>
      <c r="C323" s="52"/>
      <c r="D323" s="52"/>
      <c r="E323" s="5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53"/>
      <c r="C324" s="52"/>
      <c r="D324" s="52"/>
      <c r="E324" s="5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53"/>
      <c r="C325" s="52"/>
      <c r="D325" s="52"/>
      <c r="E325" s="5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53"/>
      <c r="C326" s="52"/>
      <c r="D326" s="52"/>
      <c r="E326" s="5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53"/>
      <c r="C327" s="52"/>
      <c r="D327" s="52"/>
      <c r="E327" s="5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53"/>
      <c r="C328" s="52"/>
      <c r="D328" s="52"/>
      <c r="E328" s="5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53"/>
      <c r="C329" s="52"/>
      <c r="D329" s="52"/>
      <c r="E329" s="5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53"/>
      <c r="C330" s="52"/>
      <c r="D330" s="52"/>
      <c r="E330" s="5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53"/>
      <c r="C331" s="52"/>
      <c r="D331" s="52"/>
      <c r="E331" s="5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53"/>
      <c r="C332" s="52"/>
      <c r="D332" s="52"/>
      <c r="E332" s="5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53"/>
      <c r="C333" s="52"/>
      <c r="D333" s="52"/>
      <c r="E333" s="5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53"/>
      <c r="C334" s="52"/>
      <c r="D334" s="52"/>
      <c r="E334" s="5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53"/>
      <c r="C335" s="52"/>
      <c r="D335" s="52"/>
      <c r="E335" s="5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53"/>
      <c r="C336" s="52"/>
      <c r="D336" s="52"/>
      <c r="E336" s="5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53"/>
      <c r="C337" s="52"/>
      <c r="D337" s="52"/>
      <c r="E337" s="5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53"/>
      <c r="C338" s="52"/>
      <c r="D338" s="52"/>
      <c r="E338" s="5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53"/>
      <c r="C339" s="52"/>
      <c r="D339" s="52"/>
      <c r="E339" s="5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53"/>
      <c r="C340" s="52"/>
      <c r="D340" s="52"/>
      <c r="E340" s="5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53"/>
      <c r="C341" s="52"/>
      <c r="D341" s="52"/>
      <c r="E341" s="5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53"/>
      <c r="C342" s="52"/>
      <c r="D342" s="52"/>
      <c r="E342" s="5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53"/>
      <c r="C343" s="52"/>
      <c r="D343" s="52"/>
      <c r="E343" s="5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53"/>
      <c r="C344" s="52"/>
      <c r="D344" s="52"/>
      <c r="E344" s="5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53"/>
      <c r="C345" s="52"/>
      <c r="D345" s="52"/>
      <c r="E345" s="5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53"/>
      <c r="C346" s="52"/>
      <c r="D346" s="52"/>
      <c r="E346" s="5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53"/>
      <c r="C347" s="52"/>
      <c r="D347" s="52"/>
      <c r="E347" s="5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53"/>
      <c r="C348" s="52"/>
      <c r="D348" s="52"/>
      <c r="E348" s="5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53"/>
      <c r="C349" s="52"/>
      <c r="D349" s="52"/>
      <c r="E349" s="5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53"/>
      <c r="C350" s="52"/>
      <c r="D350" s="52"/>
      <c r="E350" s="5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53"/>
      <c r="C351" s="52"/>
      <c r="D351" s="52"/>
      <c r="E351" s="5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53"/>
      <c r="C352" s="52"/>
      <c r="D352" s="52"/>
      <c r="E352" s="5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53"/>
      <c r="C353" s="52"/>
      <c r="D353" s="52"/>
      <c r="E353" s="5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53"/>
      <c r="C354" s="52"/>
      <c r="D354" s="52"/>
      <c r="E354" s="5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53"/>
      <c r="C355" s="52"/>
      <c r="D355" s="52"/>
      <c r="E355" s="5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53"/>
      <c r="C356" s="52"/>
      <c r="D356" s="52"/>
      <c r="E356" s="5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53"/>
      <c r="C357" s="52"/>
      <c r="D357" s="52"/>
      <c r="E357" s="5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53"/>
      <c r="C358" s="52"/>
      <c r="D358" s="52"/>
      <c r="E358" s="5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53"/>
      <c r="C359" s="52"/>
      <c r="D359" s="52"/>
      <c r="E359" s="5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53"/>
      <c r="C360" s="52"/>
      <c r="D360" s="52"/>
      <c r="E360" s="5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53"/>
      <c r="C361" s="52"/>
      <c r="D361" s="52"/>
      <c r="E361" s="5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53"/>
      <c r="C362" s="52"/>
      <c r="D362" s="52"/>
      <c r="E362" s="5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53"/>
      <c r="C363" s="52"/>
      <c r="D363" s="52"/>
      <c r="E363" s="5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53"/>
      <c r="C364" s="52"/>
      <c r="D364" s="52"/>
      <c r="E364" s="5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53"/>
      <c r="C365" s="52"/>
      <c r="D365" s="52"/>
      <c r="E365" s="5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53"/>
      <c r="C366" s="52"/>
      <c r="D366" s="52"/>
      <c r="E366" s="5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53"/>
      <c r="C367" s="52"/>
      <c r="D367" s="52"/>
      <c r="E367" s="5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53"/>
      <c r="C368" s="52"/>
      <c r="D368" s="52"/>
      <c r="E368" s="5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53"/>
      <c r="C369" s="52"/>
      <c r="D369" s="52"/>
      <c r="E369" s="5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53"/>
      <c r="C370" s="52"/>
      <c r="D370" s="52"/>
      <c r="E370" s="5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53"/>
      <c r="C371" s="52"/>
      <c r="D371" s="52"/>
      <c r="E371" s="5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53"/>
      <c r="C372" s="52"/>
      <c r="D372" s="52"/>
      <c r="E372" s="5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53"/>
      <c r="C373" s="52"/>
      <c r="D373" s="52"/>
      <c r="E373" s="5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53"/>
      <c r="C374" s="52"/>
      <c r="D374" s="52"/>
      <c r="E374" s="5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53"/>
      <c r="C375" s="52"/>
      <c r="D375" s="52"/>
      <c r="E375" s="5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53"/>
      <c r="C376" s="52"/>
      <c r="D376" s="52"/>
      <c r="E376" s="5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53"/>
      <c r="C377" s="52"/>
      <c r="D377" s="52"/>
      <c r="E377" s="5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53"/>
      <c r="C378" s="52"/>
      <c r="D378" s="52"/>
      <c r="E378" s="5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53"/>
      <c r="C379" s="52"/>
      <c r="D379" s="52"/>
      <c r="E379" s="5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53"/>
      <c r="C380" s="52"/>
      <c r="D380" s="52"/>
      <c r="E380" s="5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53"/>
      <c r="C381" s="52"/>
      <c r="D381" s="52"/>
      <c r="E381" s="5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53"/>
      <c r="C382" s="52"/>
      <c r="D382" s="52"/>
      <c r="E382" s="5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53"/>
      <c r="C383" s="52"/>
      <c r="D383" s="52"/>
      <c r="E383" s="5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53"/>
      <c r="C384" s="52"/>
      <c r="D384" s="52"/>
      <c r="E384" s="5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53"/>
      <c r="C385" s="52"/>
      <c r="D385" s="52"/>
      <c r="E385" s="5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53"/>
      <c r="C386" s="52"/>
      <c r="D386" s="52"/>
      <c r="E386" s="5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53"/>
      <c r="C387" s="52"/>
      <c r="D387" s="52"/>
      <c r="E387" s="5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53"/>
      <c r="C388" s="52"/>
      <c r="D388" s="52"/>
      <c r="E388" s="5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53"/>
      <c r="C389" s="52"/>
      <c r="D389" s="52"/>
      <c r="E389" s="5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53"/>
      <c r="C390" s="52"/>
      <c r="D390" s="52"/>
      <c r="E390" s="5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53"/>
      <c r="C391" s="52"/>
      <c r="D391" s="52"/>
      <c r="E391" s="5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53"/>
      <c r="C392" s="52"/>
      <c r="D392" s="52"/>
      <c r="E392" s="5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53"/>
      <c r="C393" s="52"/>
      <c r="D393" s="52"/>
      <c r="E393" s="5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53"/>
      <c r="C394" s="52"/>
      <c r="D394" s="52"/>
      <c r="E394" s="5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53"/>
      <c r="C395" s="52"/>
      <c r="D395" s="52"/>
      <c r="E395" s="5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53"/>
      <c r="C396" s="52"/>
      <c r="D396" s="52"/>
      <c r="E396" s="5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53"/>
      <c r="C397" s="52"/>
      <c r="D397" s="52"/>
      <c r="E397" s="5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53"/>
      <c r="C398" s="52"/>
      <c r="D398" s="52"/>
      <c r="E398" s="5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53"/>
      <c r="C399" s="52"/>
      <c r="D399" s="52"/>
      <c r="E399" s="5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53"/>
      <c r="C400" s="52"/>
      <c r="D400" s="52"/>
      <c r="E400" s="5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53"/>
      <c r="C401" s="52"/>
      <c r="D401" s="52"/>
      <c r="E401" s="5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53"/>
      <c r="C402" s="52"/>
      <c r="D402" s="52"/>
      <c r="E402" s="5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53"/>
      <c r="C403" s="52"/>
      <c r="D403" s="52"/>
      <c r="E403" s="5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53"/>
      <c r="C404" s="52"/>
      <c r="D404" s="52"/>
      <c r="E404" s="5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53"/>
      <c r="C405" s="52"/>
      <c r="D405" s="52"/>
      <c r="E405" s="5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53"/>
      <c r="C406" s="52"/>
      <c r="D406" s="52"/>
      <c r="E406" s="5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53"/>
      <c r="C407" s="52"/>
      <c r="D407" s="52"/>
      <c r="E407" s="5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53"/>
      <c r="C408" s="52"/>
      <c r="D408" s="52"/>
      <c r="E408" s="5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53"/>
      <c r="C409" s="52"/>
      <c r="D409" s="52"/>
      <c r="E409" s="5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53"/>
      <c r="C410" s="52"/>
      <c r="D410" s="52"/>
      <c r="E410" s="5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53"/>
      <c r="C411" s="52"/>
      <c r="D411" s="52"/>
      <c r="E411" s="5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53"/>
      <c r="C412" s="52"/>
      <c r="D412" s="52"/>
      <c r="E412" s="5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53"/>
      <c r="C413" s="52"/>
      <c r="D413" s="52"/>
      <c r="E413" s="5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53"/>
      <c r="C414" s="52"/>
      <c r="D414" s="52"/>
      <c r="E414" s="5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53"/>
      <c r="C415" s="52"/>
      <c r="D415" s="52"/>
      <c r="E415" s="5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53"/>
      <c r="C416" s="52"/>
      <c r="D416" s="52"/>
      <c r="E416" s="5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53"/>
      <c r="C417" s="52"/>
      <c r="D417" s="52"/>
      <c r="E417" s="5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53"/>
      <c r="C418" s="52"/>
      <c r="D418" s="52"/>
      <c r="E418" s="5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53"/>
      <c r="C419" s="52"/>
      <c r="D419" s="52"/>
      <c r="E419" s="5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53"/>
      <c r="C420" s="52"/>
      <c r="D420" s="52"/>
      <c r="E420" s="5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53"/>
      <c r="C421" s="52"/>
      <c r="D421" s="52"/>
      <c r="E421" s="5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53"/>
      <c r="C422" s="52"/>
      <c r="D422" s="52"/>
      <c r="E422" s="5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53"/>
      <c r="C423" s="52"/>
      <c r="D423" s="52"/>
      <c r="E423" s="5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53"/>
      <c r="C424" s="52"/>
      <c r="D424" s="52"/>
      <c r="E424" s="5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53"/>
      <c r="C425" s="52"/>
      <c r="D425" s="52"/>
      <c r="E425" s="5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53"/>
      <c r="C426" s="52"/>
      <c r="D426" s="52"/>
      <c r="E426" s="5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53"/>
      <c r="C427" s="52"/>
      <c r="D427" s="52"/>
      <c r="E427" s="5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53"/>
      <c r="C428" s="52"/>
      <c r="D428" s="52"/>
      <c r="E428" s="5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53"/>
      <c r="C429" s="52"/>
      <c r="D429" s="52"/>
      <c r="E429" s="5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53"/>
      <c r="C430" s="52"/>
      <c r="D430" s="52"/>
      <c r="E430" s="5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53"/>
      <c r="C431" s="52"/>
      <c r="D431" s="52"/>
      <c r="E431" s="5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53"/>
      <c r="C432" s="52"/>
      <c r="D432" s="52"/>
      <c r="E432" s="5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53"/>
      <c r="C433" s="52"/>
      <c r="D433" s="52"/>
      <c r="E433" s="5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53"/>
      <c r="C434" s="52"/>
      <c r="D434" s="52"/>
      <c r="E434" s="5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53"/>
      <c r="C435" s="52"/>
      <c r="D435" s="52"/>
      <c r="E435" s="5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53"/>
      <c r="C436" s="52"/>
      <c r="D436" s="52"/>
      <c r="E436" s="5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53"/>
      <c r="C437" s="52"/>
      <c r="D437" s="52"/>
      <c r="E437" s="5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53"/>
      <c r="C438" s="52"/>
      <c r="D438" s="52"/>
      <c r="E438" s="5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53"/>
      <c r="C439" s="52"/>
      <c r="D439" s="52"/>
      <c r="E439" s="5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53"/>
      <c r="C440" s="52"/>
      <c r="D440" s="52"/>
      <c r="E440" s="5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53"/>
      <c r="C441" s="52"/>
      <c r="D441" s="52"/>
      <c r="E441" s="5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53"/>
      <c r="C442" s="52"/>
      <c r="D442" s="52"/>
      <c r="E442" s="5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53"/>
      <c r="C443" s="52"/>
      <c r="D443" s="52"/>
      <c r="E443" s="5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53"/>
      <c r="C444" s="52"/>
      <c r="D444" s="52"/>
      <c r="E444" s="5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53"/>
      <c r="C445" s="52"/>
      <c r="D445" s="52"/>
      <c r="E445" s="5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53"/>
      <c r="C446" s="52"/>
      <c r="D446" s="52"/>
      <c r="E446" s="5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53"/>
      <c r="C447" s="52"/>
      <c r="D447" s="52"/>
      <c r="E447" s="5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53"/>
      <c r="C448" s="52"/>
      <c r="D448" s="52"/>
      <c r="E448" s="5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53"/>
      <c r="C449" s="52"/>
      <c r="D449" s="52"/>
      <c r="E449" s="5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53"/>
      <c r="C450" s="52"/>
      <c r="D450" s="52"/>
      <c r="E450" s="5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53"/>
      <c r="C451" s="52"/>
      <c r="D451" s="52"/>
      <c r="E451" s="5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53"/>
      <c r="C452" s="52"/>
      <c r="D452" s="52"/>
      <c r="E452" s="5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53"/>
      <c r="C453" s="52"/>
      <c r="D453" s="52"/>
      <c r="E453" s="5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53"/>
      <c r="C454" s="52"/>
      <c r="D454" s="52"/>
      <c r="E454" s="5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53"/>
      <c r="C455" s="52"/>
      <c r="D455" s="52"/>
      <c r="E455" s="5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53"/>
      <c r="C456" s="52"/>
      <c r="D456" s="52"/>
      <c r="E456" s="5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53"/>
      <c r="C457" s="52"/>
      <c r="D457" s="52"/>
      <c r="E457" s="5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53"/>
      <c r="C458" s="52"/>
      <c r="D458" s="52"/>
      <c r="E458" s="5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53"/>
      <c r="C459" s="52"/>
      <c r="D459" s="52"/>
      <c r="E459" s="5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53"/>
      <c r="C460" s="52"/>
      <c r="D460" s="52"/>
      <c r="E460" s="5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53"/>
      <c r="C461" s="52"/>
      <c r="D461" s="52"/>
      <c r="E461" s="5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53"/>
      <c r="C462" s="52"/>
      <c r="D462" s="52"/>
      <c r="E462" s="5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53"/>
      <c r="C463" s="52"/>
      <c r="D463" s="52"/>
      <c r="E463" s="5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53"/>
      <c r="C464" s="52"/>
      <c r="D464" s="52"/>
      <c r="E464" s="5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53"/>
      <c r="C465" s="52"/>
      <c r="D465" s="52"/>
      <c r="E465" s="5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53"/>
      <c r="C466" s="52"/>
      <c r="D466" s="52"/>
      <c r="E466" s="5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53"/>
      <c r="C467" s="52"/>
      <c r="D467" s="52"/>
      <c r="E467" s="5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53"/>
      <c r="C468" s="52"/>
      <c r="D468" s="52"/>
      <c r="E468" s="5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53"/>
      <c r="C469" s="52"/>
      <c r="D469" s="52"/>
      <c r="E469" s="5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53"/>
      <c r="C470" s="52"/>
      <c r="D470" s="52"/>
      <c r="E470" s="5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53"/>
      <c r="C471" s="52"/>
      <c r="D471" s="52"/>
      <c r="E471" s="5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53"/>
      <c r="C472" s="52"/>
      <c r="D472" s="52"/>
      <c r="E472" s="5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53"/>
      <c r="C473" s="52"/>
      <c r="D473" s="52"/>
      <c r="E473" s="5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53"/>
      <c r="C474" s="52"/>
      <c r="D474" s="52"/>
      <c r="E474" s="5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53"/>
      <c r="C475" s="52"/>
      <c r="D475" s="52"/>
      <c r="E475" s="5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53"/>
      <c r="C476" s="52"/>
      <c r="D476" s="52"/>
      <c r="E476" s="5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53"/>
      <c r="C477" s="52"/>
      <c r="D477" s="52"/>
      <c r="E477" s="5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53"/>
      <c r="C478" s="52"/>
      <c r="D478" s="52"/>
      <c r="E478" s="5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53"/>
      <c r="C479" s="52"/>
      <c r="D479" s="52"/>
      <c r="E479" s="5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53"/>
      <c r="C480" s="52"/>
      <c r="D480" s="52"/>
      <c r="E480" s="5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53"/>
      <c r="C481" s="52"/>
      <c r="D481" s="52"/>
      <c r="E481" s="5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53"/>
      <c r="C482" s="52"/>
      <c r="D482" s="52"/>
      <c r="E482" s="5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53"/>
      <c r="C483" s="52"/>
      <c r="D483" s="52"/>
      <c r="E483" s="5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53"/>
      <c r="C484" s="52"/>
      <c r="D484" s="52"/>
      <c r="E484" s="5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53"/>
      <c r="C485" s="52"/>
      <c r="D485" s="52"/>
      <c r="E485" s="5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53"/>
      <c r="C486" s="52"/>
      <c r="D486" s="52"/>
      <c r="E486" s="5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53"/>
      <c r="C487" s="52"/>
      <c r="D487" s="52"/>
      <c r="E487" s="5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53"/>
      <c r="C488" s="52"/>
      <c r="D488" s="52"/>
      <c r="E488" s="5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53"/>
      <c r="C489" s="52"/>
      <c r="D489" s="52"/>
      <c r="E489" s="5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53"/>
      <c r="C490" s="52"/>
      <c r="D490" s="52"/>
      <c r="E490" s="5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53"/>
      <c r="C491" s="52"/>
      <c r="D491" s="52"/>
      <c r="E491" s="5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53"/>
      <c r="C492" s="52"/>
      <c r="D492" s="52"/>
      <c r="E492" s="5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53"/>
      <c r="C493" s="52"/>
      <c r="D493" s="52"/>
      <c r="E493" s="5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53"/>
      <c r="C494" s="52"/>
      <c r="D494" s="52"/>
      <c r="E494" s="5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53"/>
      <c r="C495" s="52"/>
      <c r="D495" s="52"/>
      <c r="E495" s="5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53"/>
      <c r="C496" s="52"/>
      <c r="D496" s="52"/>
      <c r="E496" s="5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53"/>
      <c r="C497" s="52"/>
      <c r="D497" s="52"/>
      <c r="E497" s="5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53"/>
      <c r="C498" s="52"/>
      <c r="D498" s="52"/>
      <c r="E498" s="5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53"/>
      <c r="C499" s="52"/>
      <c r="D499" s="52"/>
      <c r="E499" s="5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53"/>
      <c r="C500" s="52"/>
      <c r="D500" s="52"/>
      <c r="E500" s="5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53"/>
      <c r="C501" s="52"/>
      <c r="D501" s="52"/>
      <c r="E501" s="5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53"/>
      <c r="C502" s="52"/>
      <c r="D502" s="52"/>
      <c r="E502" s="5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53"/>
      <c r="C503" s="52"/>
      <c r="D503" s="52"/>
      <c r="E503" s="5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53"/>
      <c r="C504" s="52"/>
      <c r="D504" s="52"/>
      <c r="E504" s="5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53"/>
      <c r="C505" s="52"/>
      <c r="D505" s="52"/>
      <c r="E505" s="5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53"/>
      <c r="C506" s="52"/>
      <c r="D506" s="52"/>
      <c r="E506" s="5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53"/>
      <c r="C507" s="52"/>
      <c r="D507" s="52"/>
      <c r="E507" s="5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53"/>
      <c r="C508" s="52"/>
      <c r="D508" s="52"/>
      <c r="E508" s="5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53"/>
      <c r="C509" s="52"/>
      <c r="D509" s="52"/>
      <c r="E509" s="5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53"/>
      <c r="C510" s="52"/>
      <c r="D510" s="52"/>
      <c r="E510" s="5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53"/>
      <c r="C511" s="52"/>
      <c r="D511" s="52"/>
      <c r="E511" s="5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53"/>
      <c r="C512" s="52"/>
      <c r="D512" s="52"/>
      <c r="E512" s="5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53"/>
      <c r="C513" s="52"/>
      <c r="D513" s="52"/>
      <c r="E513" s="5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53"/>
      <c r="C514" s="52"/>
      <c r="D514" s="52"/>
      <c r="E514" s="5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53"/>
      <c r="C515" s="52"/>
      <c r="D515" s="52"/>
      <c r="E515" s="5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53"/>
      <c r="C516" s="52"/>
      <c r="D516" s="52"/>
      <c r="E516" s="5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53"/>
      <c r="C517" s="52"/>
      <c r="D517" s="52"/>
      <c r="E517" s="5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53"/>
      <c r="C518" s="52"/>
      <c r="D518" s="52"/>
      <c r="E518" s="5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53"/>
      <c r="C519" s="52"/>
      <c r="D519" s="52"/>
      <c r="E519" s="5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53"/>
      <c r="C520" s="52"/>
      <c r="D520" s="52"/>
      <c r="E520" s="5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53"/>
      <c r="C521" s="52"/>
      <c r="D521" s="52"/>
      <c r="E521" s="5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53"/>
      <c r="C522" s="52"/>
      <c r="D522" s="52"/>
      <c r="E522" s="5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53"/>
      <c r="C523" s="52"/>
      <c r="D523" s="52"/>
      <c r="E523" s="5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53"/>
      <c r="C524" s="52"/>
      <c r="D524" s="52"/>
      <c r="E524" s="5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53"/>
      <c r="C525" s="52"/>
      <c r="D525" s="52"/>
      <c r="E525" s="5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53"/>
      <c r="C526" s="52"/>
      <c r="D526" s="52"/>
      <c r="E526" s="5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53"/>
      <c r="C527" s="52"/>
      <c r="D527" s="52"/>
      <c r="E527" s="5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53"/>
      <c r="C528" s="52"/>
      <c r="D528" s="52"/>
      <c r="E528" s="5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53"/>
      <c r="C529" s="52"/>
      <c r="D529" s="52"/>
      <c r="E529" s="5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53"/>
      <c r="C530" s="52"/>
      <c r="D530" s="52"/>
      <c r="E530" s="5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53"/>
      <c r="C531" s="52"/>
      <c r="D531" s="52"/>
      <c r="E531" s="5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53"/>
      <c r="C532" s="52"/>
      <c r="D532" s="52"/>
      <c r="E532" s="5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53"/>
      <c r="C533" s="52"/>
      <c r="D533" s="52"/>
      <c r="E533" s="5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53"/>
      <c r="C534" s="52"/>
      <c r="D534" s="52"/>
      <c r="E534" s="5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53"/>
      <c r="C535" s="52"/>
      <c r="D535" s="52"/>
      <c r="E535" s="5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53"/>
      <c r="C536" s="52"/>
      <c r="D536" s="52"/>
      <c r="E536" s="5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53"/>
      <c r="C537" s="52"/>
      <c r="D537" s="52"/>
      <c r="E537" s="5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53"/>
      <c r="C538" s="52"/>
      <c r="D538" s="52"/>
      <c r="E538" s="5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53"/>
      <c r="C539" s="52"/>
      <c r="D539" s="52"/>
      <c r="E539" s="5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53"/>
      <c r="C540" s="52"/>
      <c r="D540" s="52"/>
      <c r="E540" s="5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53"/>
      <c r="C541" s="52"/>
      <c r="D541" s="52"/>
      <c r="E541" s="5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53"/>
      <c r="C542" s="52"/>
      <c r="D542" s="52"/>
      <c r="E542" s="5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53"/>
      <c r="C543" s="52"/>
      <c r="D543" s="52"/>
      <c r="E543" s="5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53"/>
      <c r="C544" s="52"/>
      <c r="D544" s="52"/>
      <c r="E544" s="5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53"/>
      <c r="C545" s="52"/>
      <c r="D545" s="52"/>
      <c r="E545" s="5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53"/>
      <c r="C546" s="52"/>
      <c r="D546" s="52"/>
      <c r="E546" s="5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53"/>
      <c r="C547" s="52"/>
      <c r="D547" s="52"/>
      <c r="E547" s="5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53"/>
      <c r="C548" s="52"/>
      <c r="D548" s="52"/>
      <c r="E548" s="5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53"/>
      <c r="C549" s="52"/>
      <c r="D549" s="52"/>
      <c r="E549" s="5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53"/>
      <c r="C550" s="52"/>
      <c r="D550" s="52"/>
      <c r="E550" s="5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53"/>
      <c r="C551" s="52"/>
      <c r="D551" s="52"/>
      <c r="E551" s="5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53"/>
      <c r="C552" s="52"/>
      <c r="D552" s="52"/>
      <c r="E552" s="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53"/>
      <c r="C553" s="52"/>
      <c r="D553" s="52"/>
      <c r="E553" s="5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53"/>
      <c r="C554" s="52"/>
      <c r="D554" s="52"/>
      <c r="E554" s="5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53"/>
      <c r="C555" s="52"/>
      <c r="D555" s="52"/>
      <c r="E555" s="5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53"/>
      <c r="C556" s="52"/>
      <c r="D556" s="52"/>
      <c r="E556" s="5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53"/>
      <c r="C557" s="52"/>
      <c r="D557" s="52"/>
      <c r="E557" s="5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53"/>
      <c r="C558" s="52"/>
      <c r="D558" s="52"/>
      <c r="E558" s="5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53"/>
      <c r="C559" s="52"/>
      <c r="D559" s="52"/>
      <c r="E559" s="5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53"/>
      <c r="C560" s="52"/>
      <c r="D560" s="52"/>
      <c r="E560" s="5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53"/>
      <c r="C561" s="52"/>
      <c r="D561" s="52"/>
      <c r="E561" s="5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53"/>
      <c r="C562" s="52"/>
      <c r="D562" s="52"/>
      <c r="E562" s="5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53"/>
      <c r="C563" s="52"/>
      <c r="D563" s="52"/>
      <c r="E563" s="5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53"/>
      <c r="C564" s="52"/>
      <c r="D564" s="52"/>
      <c r="E564" s="5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53"/>
      <c r="C565" s="52"/>
      <c r="D565" s="52"/>
      <c r="E565" s="5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53"/>
      <c r="C566" s="52"/>
      <c r="D566" s="52"/>
      <c r="E566" s="5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53"/>
      <c r="C567" s="52"/>
      <c r="D567" s="52"/>
      <c r="E567" s="5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53"/>
      <c r="C568" s="52"/>
      <c r="D568" s="52"/>
      <c r="E568" s="5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53"/>
      <c r="C569" s="52"/>
      <c r="D569" s="52"/>
      <c r="E569" s="5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53"/>
      <c r="C570" s="52"/>
      <c r="D570" s="52"/>
      <c r="E570" s="5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53"/>
      <c r="C571" s="52"/>
      <c r="D571" s="52"/>
      <c r="E571" s="5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53"/>
      <c r="C572" s="52"/>
      <c r="D572" s="52"/>
      <c r="E572" s="5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53"/>
      <c r="C573" s="52"/>
      <c r="D573" s="52"/>
      <c r="E573" s="5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53"/>
      <c r="C574" s="52"/>
      <c r="D574" s="52"/>
      <c r="E574" s="5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53"/>
      <c r="C575" s="52"/>
      <c r="D575" s="52"/>
      <c r="E575" s="5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53"/>
      <c r="C576" s="52"/>
      <c r="D576" s="52"/>
      <c r="E576" s="5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53"/>
      <c r="C577" s="52"/>
      <c r="D577" s="52"/>
      <c r="E577" s="5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53"/>
      <c r="C578" s="52"/>
      <c r="D578" s="52"/>
      <c r="E578" s="5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53"/>
      <c r="C579" s="52"/>
      <c r="D579" s="52"/>
      <c r="E579" s="5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53"/>
      <c r="C580" s="52"/>
      <c r="D580" s="52"/>
      <c r="E580" s="5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53"/>
      <c r="C581" s="52"/>
      <c r="D581" s="52"/>
      <c r="E581" s="5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53"/>
      <c r="C582" s="52"/>
      <c r="D582" s="52"/>
      <c r="E582" s="5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53"/>
      <c r="C583" s="52"/>
      <c r="D583" s="52"/>
      <c r="E583" s="5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53"/>
      <c r="C584" s="52"/>
      <c r="D584" s="52"/>
      <c r="E584" s="5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53"/>
      <c r="C585" s="52"/>
      <c r="D585" s="52"/>
      <c r="E585" s="5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53"/>
      <c r="C586" s="52"/>
      <c r="D586" s="52"/>
      <c r="E586" s="5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53"/>
      <c r="C587" s="52"/>
      <c r="D587" s="52"/>
      <c r="E587" s="5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53"/>
      <c r="C588" s="52"/>
      <c r="D588" s="52"/>
      <c r="E588" s="5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53"/>
      <c r="C589" s="52"/>
      <c r="D589" s="52"/>
      <c r="E589" s="5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53"/>
      <c r="C590" s="52"/>
      <c r="D590" s="52"/>
      <c r="E590" s="5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53"/>
      <c r="C591" s="52"/>
      <c r="D591" s="52"/>
      <c r="E591" s="5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53"/>
      <c r="C592" s="52"/>
      <c r="D592" s="52"/>
      <c r="E592" s="5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53"/>
      <c r="C593" s="52"/>
      <c r="D593" s="52"/>
      <c r="E593" s="5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53"/>
      <c r="C594" s="52"/>
      <c r="D594" s="52"/>
      <c r="E594" s="5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53"/>
      <c r="C595" s="52"/>
      <c r="D595" s="52"/>
      <c r="E595" s="5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53"/>
      <c r="C596" s="52"/>
      <c r="D596" s="52"/>
      <c r="E596" s="5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53"/>
      <c r="C597" s="52"/>
      <c r="D597" s="52"/>
      <c r="E597" s="5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53"/>
      <c r="C598" s="52"/>
      <c r="D598" s="52"/>
      <c r="E598" s="5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53"/>
      <c r="C599" s="52"/>
      <c r="D599" s="52"/>
      <c r="E599" s="5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53"/>
      <c r="C600" s="52"/>
      <c r="D600" s="52"/>
      <c r="E600" s="5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53"/>
      <c r="C601" s="52"/>
      <c r="D601" s="52"/>
      <c r="E601" s="5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53"/>
      <c r="C602" s="52"/>
      <c r="D602" s="52"/>
      <c r="E602" s="5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53"/>
      <c r="C603" s="52"/>
      <c r="D603" s="52"/>
      <c r="E603" s="5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53"/>
      <c r="C604" s="52"/>
      <c r="D604" s="52"/>
      <c r="E604" s="5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53"/>
      <c r="C605" s="52"/>
      <c r="D605" s="52"/>
      <c r="E605" s="5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53"/>
      <c r="C606" s="52"/>
      <c r="D606" s="52"/>
      <c r="E606" s="5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53"/>
      <c r="C607" s="52"/>
      <c r="D607" s="52"/>
      <c r="E607" s="5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53"/>
      <c r="C608" s="52"/>
      <c r="D608" s="52"/>
      <c r="E608" s="5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53"/>
      <c r="C609" s="52"/>
      <c r="D609" s="52"/>
      <c r="E609" s="5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53"/>
      <c r="C610" s="52"/>
      <c r="D610" s="52"/>
      <c r="E610" s="5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53"/>
      <c r="C611" s="52"/>
      <c r="D611" s="52"/>
      <c r="E611" s="5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53"/>
      <c r="C612" s="52"/>
      <c r="D612" s="52"/>
      <c r="E612" s="5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53"/>
      <c r="C613" s="52"/>
      <c r="D613" s="52"/>
      <c r="E613" s="5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53"/>
      <c r="C614" s="52"/>
      <c r="D614" s="52"/>
      <c r="E614" s="5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53"/>
      <c r="C615" s="52"/>
      <c r="D615" s="52"/>
      <c r="E615" s="5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53"/>
      <c r="C616" s="52"/>
      <c r="D616" s="52"/>
      <c r="E616" s="5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53"/>
      <c r="C617" s="52"/>
      <c r="D617" s="52"/>
      <c r="E617" s="5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53"/>
      <c r="C618" s="52"/>
      <c r="D618" s="52"/>
      <c r="E618" s="5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53"/>
      <c r="C619" s="52"/>
      <c r="D619" s="52"/>
      <c r="E619" s="5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53"/>
      <c r="C620" s="52"/>
      <c r="D620" s="52"/>
      <c r="E620" s="5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53"/>
      <c r="C621" s="52"/>
      <c r="D621" s="52"/>
      <c r="E621" s="5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53"/>
      <c r="C622" s="52"/>
      <c r="D622" s="52"/>
      <c r="E622" s="5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53"/>
      <c r="C623" s="52"/>
      <c r="D623" s="52"/>
      <c r="E623" s="5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53"/>
      <c r="C624" s="52"/>
      <c r="D624" s="52"/>
      <c r="E624" s="5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53"/>
      <c r="C625" s="52"/>
      <c r="D625" s="52"/>
      <c r="E625" s="5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53"/>
      <c r="C626" s="52"/>
      <c r="D626" s="52"/>
      <c r="E626" s="5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53"/>
      <c r="C627" s="52"/>
      <c r="D627" s="52"/>
      <c r="E627" s="5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53"/>
      <c r="C628" s="52"/>
      <c r="D628" s="52"/>
      <c r="E628" s="5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53"/>
      <c r="C629" s="52"/>
      <c r="D629" s="52"/>
      <c r="E629" s="5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53"/>
      <c r="C630" s="52"/>
      <c r="D630" s="52"/>
      <c r="E630" s="5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53"/>
      <c r="C631" s="52"/>
      <c r="D631" s="52"/>
      <c r="E631" s="5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53"/>
      <c r="C632" s="52"/>
      <c r="D632" s="52"/>
      <c r="E632" s="5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53"/>
      <c r="C633" s="52"/>
      <c r="D633" s="52"/>
      <c r="E633" s="5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53"/>
      <c r="C634" s="52"/>
      <c r="D634" s="52"/>
      <c r="E634" s="5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53"/>
      <c r="C635" s="52"/>
      <c r="D635" s="52"/>
      <c r="E635" s="5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53"/>
      <c r="C636" s="52"/>
      <c r="D636" s="52"/>
      <c r="E636" s="5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53"/>
      <c r="C637" s="52"/>
      <c r="D637" s="52"/>
      <c r="E637" s="5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53"/>
      <c r="C638" s="52"/>
      <c r="D638" s="52"/>
      <c r="E638" s="5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53"/>
      <c r="C639" s="52"/>
      <c r="D639" s="52"/>
      <c r="E639" s="5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53"/>
      <c r="C640" s="52"/>
      <c r="D640" s="52"/>
      <c r="E640" s="5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53"/>
      <c r="C641" s="52"/>
      <c r="D641" s="52"/>
      <c r="E641" s="5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53"/>
      <c r="C642" s="52"/>
      <c r="D642" s="52"/>
      <c r="E642" s="5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53"/>
      <c r="C643" s="52"/>
      <c r="D643" s="52"/>
      <c r="E643" s="5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53"/>
      <c r="C644" s="52"/>
      <c r="D644" s="52"/>
      <c r="E644" s="5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53"/>
      <c r="C645" s="52"/>
      <c r="D645" s="52"/>
      <c r="E645" s="5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53"/>
      <c r="C646" s="52"/>
      <c r="D646" s="52"/>
      <c r="E646" s="5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53"/>
      <c r="C647" s="52"/>
      <c r="D647" s="52"/>
      <c r="E647" s="5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53"/>
      <c r="C648" s="52"/>
      <c r="D648" s="52"/>
      <c r="E648" s="5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53"/>
      <c r="C649" s="52"/>
      <c r="D649" s="52"/>
      <c r="E649" s="5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53"/>
      <c r="C650" s="52"/>
      <c r="D650" s="52"/>
      <c r="E650" s="5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53"/>
      <c r="C651" s="52"/>
      <c r="D651" s="52"/>
      <c r="E651" s="5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53"/>
      <c r="C652" s="52"/>
      <c r="D652" s="52"/>
      <c r="E652" s="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53"/>
      <c r="C653" s="52"/>
      <c r="D653" s="52"/>
      <c r="E653" s="5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53"/>
      <c r="C654" s="52"/>
      <c r="D654" s="52"/>
      <c r="E654" s="5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53"/>
      <c r="C655" s="52"/>
      <c r="D655" s="52"/>
      <c r="E655" s="5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53"/>
      <c r="C656" s="52"/>
      <c r="D656" s="52"/>
      <c r="E656" s="5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53"/>
      <c r="C657" s="52"/>
      <c r="D657" s="52"/>
      <c r="E657" s="5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53"/>
      <c r="C658" s="52"/>
      <c r="D658" s="52"/>
      <c r="E658" s="5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53"/>
      <c r="C659" s="52"/>
      <c r="D659" s="52"/>
      <c r="E659" s="5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53"/>
      <c r="C660" s="52"/>
      <c r="D660" s="52"/>
      <c r="E660" s="5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53"/>
      <c r="C661" s="52"/>
      <c r="D661" s="52"/>
      <c r="E661" s="5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53"/>
      <c r="C662" s="52"/>
      <c r="D662" s="52"/>
      <c r="E662" s="5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53"/>
      <c r="C663" s="52"/>
      <c r="D663" s="52"/>
      <c r="E663" s="5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53"/>
      <c r="C664" s="52"/>
      <c r="D664" s="52"/>
      <c r="E664" s="5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53"/>
      <c r="C665" s="52"/>
      <c r="D665" s="52"/>
      <c r="E665" s="5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53"/>
      <c r="C666" s="52"/>
      <c r="D666" s="52"/>
      <c r="E666" s="5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53"/>
      <c r="C667" s="52"/>
      <c r="D667" s="52"/>
      <c r="E667" s="5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53"/>
      <c r="C668" s="52"/>
      <c r="D668" s="52"/>
      <c r="E668" s="5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53"/>
      <c r="C669" s="52"/>
      <c r="D669" s="52"/>
      <c r="E669" s="5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53"/>
      <c r="C670" s="52"/>
      <c r="D670" s="52"/>
      <c r="E670" s="5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53"/>
      <c r="C671" s="52"/>
      <c r="D671" s="52"/>
      <c r="E671" s="5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53"/>
      <c r="C672" s="52"/>
      <c r="D672" s="52"/>
      <c r="E672" s="5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53"/>
      <c r="C673" s="52"/>
      <c r="D673" s="52"/>
      <c r="E673" s="5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53"/>
      <c r="C674" s="52"/>
      <c r="D674" s="52"/>
      <c r="E674" s="5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53"/>
      <c r="C675" s="52"/>
      <c r="D675" s="52"/>
      <c r="E675" s="5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53"/>
      <c r="C676" s="52"/>
      <c r="D676" s="52"/>
      <c r="E676" s="5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53"/>
      <c r="C677" s="52"/>
      <c r="D677" s="52"/>
      <c r="E677" s="5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53"/>
      <c r="C678" s="52"/>
      <c r="D678" s="52"/>
      <c r="E678" s="5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53"/>
      <c r="C679" s="52"/>
      <c r="D679" s="52"/>
      <c r="E679" s="5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53"/>
      <c r="C680" s="52"/>
      <c r="D680" s="52"/>
      <c r="E680" s="5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53"/>
      <c r="C681" s="52"/>
      <c r="D681" s="52"/>
      <c r="E681" s="5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53"/>
      <c r="C682" s="52"/>
      <c r="D682" s="52"/>
      <c r="E682" s="5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53"/>
      <c r="C683" s="52"/>
      <c r="D683" s="52"/>
      <c r="E683" s="5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53"/>
      <c r="C684" s="52"/>
      <c r="D684" s="52"/>
      <c r="E684" s="5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53"/>
      <c r="C685" s="52"/>
      <c r="D685" s="52"/>
      <c r="E685" s="5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53"/>
      <c r="C686" s="52"/>
      <c r="D686" s="52"/>
      <c r="E686" s="5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53"/>
      <c r="C687" s="52"/>
      <c r="D687" s="52"/>
      <c r="E687" s="5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53"/>
      <c r="C688" s="52"/>
      <c r="D688" s="52"/>
      <c r="E688" s="5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53"/>
      <c r="C689" s="52"/>
      <c r="D689" s="52"/>
      <c r="E689" s="5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53"/>
      <c r="C690" s="52"/>
      <c r="D690" s="52"/>
      <c r="E690" s="5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53"/>
      <c r="C691" s="52"/>
      <c r="D691" s="52"/>
      <c r="E691" s="5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53"/>
      <c r="C692" s="52"/>
      <c r="D692" s="52"/>
      <c r="E692" s="5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53"/>
      <c r="C693" s="52"/>
      <c r="D693" s="52"/>
      <c r="E693" s="5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53"/>
      <c r="C694" s="52"/>
      <c r="D694" s="52"/>
      <c r="E694" s="5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53"/>
      <c r="C695" s="52"/>
      <c r="D695" s="52"/>
      <c r="E695" s="5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53"/>
      <c r="C696" s="52"/>
      <c r="D696" s="52"/>
      <c r="E696" s="5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53"/>
      <c r="C697" s="52"/>
      <c r="D697" s="52"/>
      <c r="E697" s="5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53"/>
      <c r="C698" s="52"/>
      <c r="D698" s="52"/>
      <c r="E698" s="5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53"/>
      <c r="C699" s="52"/>
      <c r="D699" s="52"/>
      <c r="E699" s="5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53"/>
      <c r="C700" s="52"/>
      <c r="D700" s="52"/>
      <c r="E700" s="5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53"/>
      <c r="C701" s="52"/>
      <c r="D701" s="52"/>
      <c r="E701" s="5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53"/>
      <c r="C702" s="52"/>
      <c r="D702" s="52"/>
      <c r="E702" s="5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53"/>
      <c r="C703" s="52"/>
      <c r="D703" s="52"/>
      <c r="E703" s="5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53"/>
      <c r="C704" s="52"/>
      <c r="D704" s="52"/>
      <c r="E704" s="5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53"/>
      <c r="C705" s="52"/>
      <c r="D705" s="52"/>
      <c r="E705" s="5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53"/>
      <c r="C706" s="52"/>
      <c r="D706" s="52"/>
      <c r="E706" s="5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53"/>
      <c r="C707" s="52"/>
      <c r="D707" s="52"/>
      <c r="E707" s="5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53"/>
      <c r="C708" s="52"/>
      <c r="D708" s="52"/>
      <c r="E708" s="5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53"/>
      <c r="C709" s="52"/>
      <c r="D709" s="52"/>
      <c r="E709" s="5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53"/>
      <c r="C710" s="52"/>
      <c r="D710" s="52"/>
      <c r="E710" s="5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53"/>
      <c r="C711" s="52"/>
      <c r="D711" s="52"/>
      <c r="E711" s="5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53"/>
      <c r="C712" s="52"/>
      <c r="D712" s="52"/>
      <c r="E712" s="5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53"/>
      <c r="C713" s="52"/>
      <c r="D713" s="52"/>
      <c r="E713" s="5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53"/>
      <c r="C714" s="52"/>
      <c r="D714" s="52"/>
      <c r="E714" s="5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53"/>
      <c r="C715" s="52"/>
      <c r="D715" s="52"/>
      <c r="E715" s="5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53"/>
      <c r="C716" s="52"/>
      <c r="D716" s="52"/>
      <c r="E716" s="5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53"/>
      <c r="C717" s="52"/>
      <c r="D717" s="52"/>
      <c r="E717" s="5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53"/>
      <c r="C718" s="52"/>
      <c r="D718" s="52"/>
      <c r="E718" s="5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53"/>
      <c r="C719" s="52"/>
      <c r="D719" s="52"/>
      <c r="E719" s="5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53"/>
      <c r="C720" s="52"/>
      <c r="D720" s="52"/>
      <c r="E720" s="5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53"/>
      <c r="C721" s="52"/>
      <c r="D721" s="52"/>
      <c r="E721" s="5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53"/>
      <c r="C722" s="52"/>
      <c r="D722" s="52"/>
      <c r="E722" s="5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53"/>
      <c r="C723" s="52"/>
      <c r="D723" s="52"/>
      <c r="E723" s="5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53"/>
      <c r="C724" s="52"/>
      <c r="D724" s="52"/>
      <c r="E724" s="5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53"/>
      <c r="C725" s="52"/>
      <c r="D725" s="52"/>
      <c r="E725" s="5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53"/>
      <c r="C726" s="52"/>
      <c r="D726" s="52"/>
      <c r="E726" s="5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53"/>
      <c r="C727" s="52"/>
      <c r="D727" s="52"/>
      <c r="E727" s="5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53"/>
      <c r="C728" s="52"/>
      <c r="D728" s="52"/>
      <c r="E728" s="5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53"/>
      <c r="C729" s="52"/>
      <c r="D729" s="52"/>
      <c r="E729" s="5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53"/>
      <c r="C730" s="52"/>
      <c r="D730" s="52"/>
      <c r="E730" s="5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53"/>
      <c r="C731" s="52"/>
      <c r="D731" s="52"/>
      <c r="E731" s="5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53"/>
      <c r="C732" s="52"/>
      <c r="D732" s="52"/>
      <c r="E732" s="5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53"/>
      <c r="C733" s="52"/>
      <c r="D733" s="52"/>
      <c r="E733" s="5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53"/>
      <c r="C734" s="52"/>
      <c r="D734" s="52"/>
      <c r="E734" s="5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53"/>
      <c r="C735" s="52"/>
      <c r="D735" s="52"/>
      <c r="E735" s="5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53"/>
      <c r="C736" s="52"/>
      <c r="D736" s="52"/>
      <c r="E736" s="5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53"/>
      <c r="C737" s="52"/>
      <c r="D737" s="52"/>
      <c r="E737" s="5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53"/>
      <c r="C738" s="52"/>
      <c r="D738" s="52"/>
      <c r="E738" s="5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53"/>
      <c r="C739" s="52"/>
      <c r="D739" s="52"/>
      <c r="E739" s="5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53"/>
      <c r="C740" s="52"/>
      <c r="D740" s="52"/>
      <c r="E740" s="5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53"/>
      <c r="C741" s="52"/>
      <c r="D741" s="52"/>
      <c r="E741" s="5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53"/>
      <c r="C742" s="52"/>
      <c r="D742" s="52"/>
      <c r="E742" s="5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53"/>
      <c r="C743" s="52"/>
      <c r="D743" s="52"/>
      <c r="E743" s="5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53"/>
      <c r="C744" s="52"/>
      <c r="D744" s="52"/>
      <c r="E744" s="5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53"/>
      <c r="C745" s="52"/>
      <c r="D745" s="52"/>
      <c r="E745" s="5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53"/>
      <c r="C746" s="52"/>
      <c r="D746" s="52"/>
      <c r="E746" s="5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53"/>
      <c r="C747" s="52"/>
      <c r="D747" s="52"/>
      <c r="E747" s="5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53"/>
      <c r="C748" s="52"/>
      <c r="D748" s="52"/>
      <c r="E748" s="5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53"/>
      <c r="C749" s="52"/>
      <c r="D749" s="52"/>
      <c r="E749" s="5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53"/>
      <c r="C750" s="52"/>
      <c r="D750" s="52"/>
      <c r="E750" s="5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53"/>
      <c r="C751" s="52"/>
      <c r="D751" s="52"/>
      <c r="E751" s="5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53"/>
      <c r="C752" s="52"/>
      <c r="D752" s="52"/>
      <c r="E752" s="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53"/>
      <c r="C753" s="52"/>
      <c r="D753" s="52"/>
      <c r="E753" s="5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53"/>
      <c r="C754" s="52"/>
      <c r="D754" s="52"/>
      <c r="E754" s="5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53"/>
      <c r="C755" s="52"/>
      <c r="D755" s="52"/>
      <c r="E755" s="5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53"/>
      <c r="C756" s="52"/>
      <c r="D756" s="52"/>
      <c r="E756" s="5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53"/>
      <c r="C757" s="52"/>
      <c r="D757" s="52"/>
      <c r="E757" s="5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53"/>
      <c r="C758" s="52"/>
      <c r="D758" s="52"/>
      <c r="E758" s="5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53"/>
      <c r="C759" s="52"/>
      <c r="D759" s="52"/>
      <c r="E759" s="5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53"/>
      <c r="C760" s="52"/>
      <c r="D760" s="52"/>
      <c r="E760" s="5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53"/>
      <c r="C761" s="52"/>
      <c r="D761" s="52"/>
      <c r="E761" s="5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53"/>
      <c r="C762" s="52"/>
      <c r="D762" s="52"/>
      <c r="E762" s="5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53"/>
      <c r="C763" s="52"/>
      <c r="D763" s="52"/>
      <c r="E763" s="5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53"/>
      <c r="C764" s="52"/>
      <c r="D764" s="52"/>
      <c r="E764" s="5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53"/>
      <c r="C765" s="52"/>
      <c r="D765" s="52"/>
      <c r="E765" s="5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53"/>
      <c r="C766" s="52"/>
      <c r="D766" s="52"/>
      <c r="E766" s="5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53"/>
      <c r="C767" s="52"/>
      <c r="D767" s="52"/>
      <c r="E767" s="5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53"/>
      <c r="C768" s="52"/>
      <c r="D768" s="52"/>
      <c r="E768" s="5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53"/>
      <c r="C769" s="52"/>
      <c r="D769" s="52"/>
      <c r="E769" s="5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53"/>
      <c r="C770" s="52"/>
      <c r="D770" s="52"/>
      <c r="E770" s="5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53"/>
      <c r="C771" s="52"/>
      <c r="D771" s="52"/>
      <c r="E771" s="5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53"/>
      <c r="C772" s="52"/>
      <c r="D772" s="52"/>
      <c r="E772" s="5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53"/>
      <c r="C773" s="52"/>
      <c r="D773" s="52"/>
      <c r="E773" s="5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53"/>
      <c r="C774" s="52"/>
      <c r="D774" s="52"/>
      <c r="E774" s="5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53"/>
      <c r="C775" s="52"/>
      <c r="D775" s="52"/>
      <c r="E775" s="5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53"/>
      <c r="C776" s="52"/>
      <c r="D776" s="52"/>
      <c r="E776" s="5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53"/>
      <c r="C777" s="52"/>
      <c r="D777" s="52"/>
      <c r="E777" s="5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53"/>
      <c r="C778" s="52"/>
      <c r="D778" s="52"/>
      <c r="E778" s="5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53"/>
      <c r="C779" s="52"/>
      <c r="D779" s="52"/>
      <c r="E779" s="5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53"/>
      <c r="C780" s="52"/>
      <c r="D780" s="52"/>
      <c r="E780" s="5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53"/>
      <c r="C781" s="52"/>
      <c r="D781" s="52"/>
      <c r="E781" s="5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53"/>
      <c r="C782" s="52"/>
      <c r="D782" s="52"/>
      <c r="E782" s="5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53"/>
      <c r="C783" s="52"/>
      <c r="D783" s="52"/>
      <c r="E783" s="5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53"/>
      <c r="C784" s="52"/>
      <c r="D784" s="52"/>
      <c r="E784" s="5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53"/>
      <c r="C785" s="52"/>
      <c r="D785" s="52"/>
      <c r="E785" s="5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53"/>
      <c r="C786" s="52"/>
      <c r="D786" s="52"/>
      <c r="E786" s="5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53"/>
      <c r="C787" s="52"/>
      <c r="D787" s="52"/>
      <c r="E787" s="5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53"/>
      <c r="C788" s="52"/>
      <c r="D788" s="52"/>
      <c r="E788" s="5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53"/>
      <c r="C789" s="52"/>
      <c r="D789" s="52"/>
      <c r="E789" s="5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53"/>
      <c r="C790" s="52"/>
      <c r="D790" s="52"/>
      <c r="E790" s="5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53"/>
      <c r="C791" s="52"/>
      <c r="D791" s="52"/>
      <c r="E791" s="5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53"/>
      <c r="C792" s="52"/>
      <c r="D792" s="52"/>
      <c r="E792" s="5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53"/>
      <c r="C793" s="52"/>
      <c r="D793" s="52"/>
      <c r="E793" s="5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53"/>
      <c r="C794" s="52"/>
      <c r="D794" s="52"/>
      <c r="E794" s="5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53"/>
      <c r="C795" s="52"/>
      <c r="D795" s="52"/>
      <c r="E795" s="5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53"/>
      <c r="C796" s="52"/>
      <c r="D796" s="52"/>
      <c r="E796" s="5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53"/>
      <c r="C797" s="52"/>
      <c r="D797" s="52"/>
      <c r="E797" s="5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53"/>
      <c r="C798" s="52"/>
      <c r="D798" s="52"/>
      <c r="E798" s="5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53"/>
      <c r="C799" s="52"/>
      <c r="D799" s="52"/>
      <c r="E799" s="5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53"/>
      <c r="C800" s="52"/>
      <c r="D800" s="52"/>
      <c r="E800" s="5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53"/>
      <c r="C801" s="52"/>
      <c r="D801" s="52"/>
      <c r="E801" s="5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53"/>
      <c r="C802" s="52"/>
      <c r="D802" s="52"/>
      <c r="E802" s="5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53"/>
      <c r="C803" s="52"/>
      <c r="D803" s="52"/>
      <c r="E803" s="5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53"/>
      <c r="C804" s="52"/>
      <c r="D804" s="52"/>
      <c r="E804" s="5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53"/>
      <c r="C805" s="52"/>
      <c r="D805" s="52"/>
      <c r="E805" s="5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53"/>
      <c r="C806" s="52"/>
      <c r="D806" s="52"/>
      <c r="E806" s="5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53"/>
      <c r="C807" s="52"/>
      <c r="D807" s="52"/>
      <c r="E807" s="5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53"/>
      <c r="C808" s="52"/>
      <c r="D808" s="52"/>
      <c r="E808" s="5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53"/>
      <c r="C809" s="52"/>
      <c r="D809" s="52"/>
      <c r="E809" s="5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53"/>
      <c r="C810" s="52"/>
      <c r="D810" s="52"/>
      <c r="E810" s="5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53"/>
      <c r="C811" s="52"/>
      <c r="D811" s="52"/>
      <c r="E811" s="5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53"/>
      <c r="C812" s="52"/>
      <c r="D812" s="52"/>
      <c r="E812" s="5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53"/>
      <c r="C813" s="52"/>
      <c r="D813" s="52"/>
      <c r="E813" s="5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53"/>
      <c r="C814" s="52"/>
      <c r="D814" s="52"/>
      <c r="E814" s="5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53"/>
      <c r="C815" s="52"/>
      <c r="D815" s="52"/>
      <c r="E815" s="5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53"/>
      <c r="C816" s="52"/>
      <c r="D816" s="52"/>
      <c r="E816" s="5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53"/>
      <c r="C817" s="52"/>
      <c r="D817" s="52"/>
      <c r="E817" s="5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53"/>
      <c r="C818" s="52"/>
      <c r="D818" s="52"/>
      <c r="E818" s="5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53"/>
      <c r="C819" s="52"/>
      <c r="D819" s="52"/>
      <c r="E819" s="5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53"/>
      <c r="C820" s="52"/>
      <c r="D820" s="52"/>
      <c r="E820" s="5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53"/>
      <c r="C821" s="52"/>
      <c r="D821" s="52"/>
      <c r="E821" s="5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53"/>
      <c r="C822" s="52"/>
      <c r="D822" s="52"/>
      <c r="E822" s="5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53"/>
      <c r="C823" s="52"/>
      <c r="D823" s="52"/>
      <c r="E823" s="5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53"/>
      <c r="C824" s="52"/>
      <c r="D824" s="52"/>
      <c r="E824" s="5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53"/>
      <c r="C825" s="52"/>
      <c r="D825" s="52"/>
      <c r="E825" s="5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53"/>
      <c r="C826" s="52"/>
      <c r="D826" s="52"/>
      <c r="E826" s="5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53"/>
      <c r="C827" s="52"/>
      <c r="D827" s="52"/>
      <c r="E827" s="5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53"/>
      <c r="C828" s="52"/>
      <c r="D828" s="52"/>
      <c r="E828" s="5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53"/>
      <c r="C829" s="52"/>
      <c r="D829" s="52"/>
      <c r="E829" s="5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53"/>
      <c r="C830" s="52"/>
      <c r="D830" s="52"/>
      <c r="E830" s="5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53"/>
      <c r="C831" s="52"/>
      <c r="D831" s="52"/>
      <c r="E831" s="5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53"/>
      <c r="C832" s="52"/>
      <c r="D832" s="52"/>
      <c r="E832" s="5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53"/>
      <c r="C833" s="52"/>
      <c r="D833" s="52"/>
      <c r="E833" s="5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53"/>
      <c r="C834" s="52"/>
      <c r="D834" s="52"/>
      <c r="E834" s="5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53"/>
      <c r="C835" s="52"/>
      <c r="D835" s="52"/>
      <c r="E835" s="5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53"/>
      <c r="C836" s="52"/>
      <c r="D836" s="52"/>
      <c r="E836" s="5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53"/>
      <c r="C837" s="52"/>
      <c r="D837" s="52"/>
      <c r="E837" s="5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53"/>
      <c r="C838" s="52"/>
      <c r="D838" s="52"/>
      <c r="E838" s="5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53"/>
      <c r="C839" s="52"/>
      <c r="D839" s="52"/>
      <c r="E839" s="5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53"/>
      <c r="C840" s="52"/>
      <c r="D840" s="52"/>
      <c r="E840" s="5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53"/>
      <c r="C841" s="52"/>
      <c r="D841" s="52"/>
      <c r="E841" s="5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53"/>
      <c r="C842" s="52"/>
      <c r="D842" s="52"/>
      <c r="E842" s="5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53"/>
      <c r="C843" s="52"/>
      <c r="D843" s="52"/>
      <c r="E843" s="5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53"/>
      <c r="C844" s="52"/>
      <c r="D844" s="52"/>
      <c r="E844" s="5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53"/>
      <c r="C845" s="52"/>
      <c r="D845" s="52"/>
      <c r="E845" s="5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53"/>
      <c r="C846" s="52"/>
      <c r="D846" s="52"/>
      <c r="E846" s="5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53"/>
      <c r="C847" s="52"/>
      <c r="D847" s="52"/>
      <c r="E847" s="5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53"/>
      <c r="C848" s="52"/>
      <c r="D848" s="52"/>
      <c r="E848" s="5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53"/>
      <c r="C849" s="52"/>
      <c r="D849" s="52"/>
      <c r="E849" s="5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53"/>
      <c r="C850" s="52"/>
      <c r="D850" s="52"/>
      <c r="E850" s="5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53"/>
      <c r="C851" s="52"/>
      <c r="D851" s="52"/>
      <c r="E851" s="5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53"/>
      <c r="C852" s="52"/>
      <c r="D852" s="52"/>
      <c r="E852" s="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53"/>
      <c r="C853" s="52"/>
      <c r="D853" s="52"/>
      <c r="E853" s="5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53"/>
      <c r="C854" s="52"/>
      <c r="D854" s="52"/>
      <c r="E854" s="5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53"/>
      <c r="C855" s="52"/>
      <c r="D855" s="52"/>
      <c r="E855" s="5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53"/>
      <c r="C856" s="52"/>
      <c r="D856" s="52"/>
      <c r="E856" s="5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53"/>
      <c r="C857" s="52"/>
      <c r="D857" s="52"/>
      <c r="E857" s="5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53"/>
      <c r="C858" s="52"/>
      <c r="D858" s="52"/>
      <c r="E858" s="5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53"/>
      <c r="C859" s="52"/>
      <c r="D859" s="52"/>
      <c r="E859" s="5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53"/>
      <c r="C860" s="52"/>
      <c r="D860" s="52"/>
      <c r="E860" s="5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53"/>
      <c r="C861" s="52"/>
      <c r="D861" s="52"/>
      <c r="E861" s="5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53"/>
      <c r="C862" s="52"/>
      <c r="D862" s="52"/>
      <c r="E862" s="5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53"/>
      <c r="C863" s="52"/>
      <c r="D863" s="52"/>
      <c r="E863" s="5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53"/>
      <c r="C864" s="52"/>
      <c r="D864" s="52"/>
      <c r="E864" s="5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53"/>
      <c r="C865" s="52"/>
      <c r="D865" s="52"/>
      <c r="E865" s="5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53"/>
      <c r="C866" s="52"/>
      <c r="D866" s="52"/>
      <c r="E866" s="5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53"/>
      <c r="C867" s="52"/>
      <c r="D867" s="52"/>
      <c r="E867" s="5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53"/>
      <c r="C868" s="52"/>
      <c r="D868" s="52"/>
      <c r="E868" s="5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53"/>
      <c r="C869" s="52"/>
      <c r="D869" s="52"/>
      <c r="E869" s="5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53"/>
      <c r="C870" s="52"/>
      <c r="D870" s="52"/>
      <c r="E870" s="5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53"/>
      <c r="C871" s="52"/>
      <c r="D871" s="52"/>
      <c r="E871" s="5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53"/>
      <c r="C872" s="52"/>
      <c r="D872" s="52"/>
      <c r="E872" s="5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53"/>
      <c r="C873" s="52"/>
      <c r="D873" s="52"/>
      <c r="E873" s="5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53"/>
      <c r="C874" s="52"/>
      <c r="D874" s="52"/>
      <c r="E874" s="5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53"/>
      <c r="C875" s="52"/>
      <c r="D875" s="52"/>
      <c r="E875" s="5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53"/>
      <c r="C876" s="52"/>
      <c r="D876" s="52"/>
      <c r="E876" s="5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53"/>
      <c r="C877" s="52"/>
      <c r="D877" s="52"/>
      <c r="E877" s="5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53"/>
      <c r="C878" s="52"/>
      <c r="D878" s="52"/>
      <c r="E878" s="5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53"/>
      <c r="C879" s="52"/>
      <c r="D879" s="52"/>
      <c r="E879" s="5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53"/>
      <c r="C880" s="52"/>
      <c r="D880" s="52"/>
      <c r="E880" s="5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53"/>
      <c r="C881" s="52"/>
      <c r="D881" s="52"/>
      <c r="E881" s="5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53"/>
      <c r="C882" s="52"/>
      <c r="D882" s="52"/>
      <c r="E882" s="5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53"/>
      <c r="C883" s="52"/>
      <c r="D883" s="52"/>
      <c r="E883" s="5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53"/>
      <c r="C884" s="52"/>
      <c r="D884" s="52"/>
      <c r="E884" s="5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53"/>
      <c r="C885" s="52"/>
      <c r="D885" s="52"/>
      <c r="E885" s="5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53"/>
      <c r="C886" s="52"/>
      <c r="D886" s="52"/>
      <c r="E886" s="5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53"/>
      <c r="C887" s="52"/>
      <c r="D887" s="52"/>
      <c r="E887" s="5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53"/>
      <c r="C888" s="52"/>
      <c r="D888" s="52"/>
      <c r="E888" s="5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53"/>
      <c r="C889" s="52"/>
      <c r="D889" s="52"/>
      <c r="E889" s="5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53"/>
      <c r="C890" s="52"/>
      <c r="D890" s="52"/>
      <c r="E890" s="5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53"/>
      <c r="C891" s="52"/>
      <c r="D891" s="52"/>
      <c r="E891" s="5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53"/>
      <c r="C892" s="52"/>
      <c r="D892" s="52"/>
      <c r="E892" s="5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53"/>
      <c r="C893" s="52"/>
      <c r="D893" s="52"/>
      <c r="E893" s="5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53"/>
      <c r="C894" s="52"/>
      <c r="D894" s="52"/>
      <c r="E894" s="5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53"/>
      <c r="C895" s="52"/>
      <c r="D895" s="52"/>
      <c r="E895" s="5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53"/>
      <c r="C896" s="52"/>
      <c r="D896" s="52"/>
      <c r="E896" s="5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53"/>
      <c r="C897" s="52"/>
      <c r="D897" s="52"/>
      <c r="E897" s="5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53"/>
      <c r="C898" s="52"/>
      <c r="D898" s="52"/>
      <c r="E898" s="5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53"/>
      <c r="C899" s="52"/>
      <c r="D899" s="52"/>
      <c r="E899" s="5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53"/>
      <c r="C900" s="52"/>
      <c r="D900" s="52"/>
      <c r="E900" s="5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53"/>
      <c r="C901" s="52"/>
      <c r="D901" s="52"/>
      <c r="E901" s="5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53"/>
      <c r="C902" s="52"/>
      <c r="D902" s="52"/>
      <c r="E902" s="5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53"/>
      <c r="C903" s="52"/>
      <c r="D903" s="52"/>
      <c r="E903" s="5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53"/>
      <c r="C904" s="52"/>
      <c r="D904" s="52"/>
      <c r="E904" s="5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53"/>
      <c r="C905" s="52"/>
      <c r="D905" s="52"/>
      <c r="E905" s="5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53"/>
      <c r="C906" s="52"/>
      <c r="D906" s="52"/>
      <c r="E906" s="5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53"/>
      <c r="C907" s="52"/>
      <c r="D907" s="52"/>
      <c r="E907" s="5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53"/>
      <c r="C908" s="52"/>
      <c r="D908" s="52"/>
      <c r="E908" s="5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53"/>
      <c r="C909" s="52"/>
      <c r="D909" s="52"/>
      <c r="E909" s="5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53"/>
      <c r="C910" s="52"/>
      <c r="D910" s="52"/>
      <c r="E910" s="5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53"/>
      <c r="C911" s="52"/>
      <c r="D911" s="52"/>
      <c r="E911" s="5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53"/>
      <c r="C912" s="52"/>
      <c r="D912" s="52"/>
      <c r="E912" s="5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53"/>
      <c r="C913" s="52"/>
      <c r="D913" s="52"/>
      <c r="E913" s="5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53"/>
      <c r="C914" s="52"/>
      <c r="D914" s="52"/>
      <c r="E914" s="5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53"/>
      <c r="C915" s="52"/>
      <c r="D915" s="52"/>
      <c r="E915" s="5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53"/>
      <c r="C916" s="52"/>
      <c r="D916" s="52"/>
      <c r="E916" s="5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53"/>
      <c r="C917" s="52"/>
      <c r="D917" s="52"/>
      <c r="E917" s="5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53"/>
      <c r="C918" s="52"/>
      <c r="D918" s="52"/>
      <c r="E918" s="5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53"/>
      <c r="C919" s="52"/>
      <c r="D919" s="52"/>
      <c r="E919" s="5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53"/>
      <c r="C920" s="52"/>
      <c r="D920" s="52"/>
      <c r="E920" s="5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53"/>
      <c r="C921" s="52"/>
      <c r="D921" s="52"/>
      <c r="E921" s="5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53"/>
      <c r="C922" s="52"/>
      <c r="D922" s="52"/>
      <c r="E922" s="5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53"/>
      <c r="C923" s="52"/>
      <c r="D923" s="52"/>
      <c r="E923" s="5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53"/>
      <c r="C924" s="52"/>
      <c r="D924" s="52"/>
      <c r="E924" s="5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53"/>
      <c r="C925" s="52"/>
      <c r="D925" s="52"/>
      <c r="E925" s="5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53"/>
      <c r="C926" s="52"/>
      <c r="D926" s="52"/>
      <c r="E926" s="5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53"/>
      <c r="C927" s="52"/>
      <c r="D927" s="52"/>
      <c r="E927" s="5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53"/>
      <c r="C928" s="52"/>
      <c r="D928" s="52"/>
      <c r="E928" s="5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53"/>
      <c r="C929" s="52"/>
      <c r="D929" s="52"/>
      <c r="E929" s="5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53"/>
      <c r="C930" s="52"/>
      <c r="D930" s="52"/>
      <c r="E930" s="5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53"/>
      <c r="C931" s="52"/>
      <c r="D931" s="52"/>
      <c r="E931" s="5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53"/>
      <c r="C932" s="52"/>
      <c r="D932" s="52"/>
      <c r="E932" s="5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53"/>
      <c r="C933" s="52"/>
      <c r="D933" s="52"/>
      <c r="E933" s="5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53"/>
      <c r="C934" s="52"/>
      <c r="D934" s="52"/>
      <c r="E934" s="5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53"/>
      <c r="C935" s="52"/>
      <c r="D935" s="52"/>
      <c r="E935" s="5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53"/>
      <c r="C936" s="52"/>
      <c r="D936" s="52"/>
      <c r="E936" s="5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53"/>
      <c r="C937" s="52"/>
      <c r="D937" s="52"/>
      <c r="E937" s="5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53"/>
      <c r="C938" s="52"/>
      <c r="D938" s="52"/>
      <c r="E938" s="5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53"/>
      <c r="C939" s="52"/>
      <c r="D939" s="52"/>
      <c r="E939" s="5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53"/>
      <c r="C940" s="52"/>
      <c r="D940" s="52"/>
      <c r="E940" s="5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53"/>
      <c r="C941" s="52"/>
      <c r="D941" s="52"/>
      <c r="E941" s="5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53"/>
      <c r="C942" s="52"/>
      <c r="D942" s="52"/>
      <c r="E942" s="5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53"/>
      <c r="C943" s="52"/>
      <c r="D943" s="52"/>
      <c r="E943" s="5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53"/>
      <c r="C944" s="52"/>
      <c r="D944" s="52"/>
      <c r="E944" s="5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53"/>
      <c r="C945" s="52"/>
      <c r="D945" s="52"/>
      <c r="E945" s="5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53"/>
      <c r="C946" s="52"/>
      <c r="D946" s="52"/>
      <c r="E946" s="5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53"/>
      <c r="C947" s="52"/>
      <c r="D947" s="52"/>
      <c r="E947" s="5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53"/>
      <c r="C948" s="52"/>
      <c r="D948" s="52"/>
      <c r="E948" s="5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53"/>
      <c r="C949" s="52"/>
      <c r="D949" s="52"/>
      <c r="E949" s="5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53"/>
      <c r="C950" s="52"/>
      <c r="D950" s="52"/>
      <c r="E950" s="5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53"/>
      <c r="C951" s="52"/>
      <c r="D951" s="52"/>
      <c r="E951" s="5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53"/>
      <c r="C952" s="52"/>
      <c r="D952" s="52"/>
      <c r="E952" s="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53"/>
      <c r="C953" s="52"/>
      <c r="D953" s="52"/>
      <c r="E953" s="5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53"/>
      <c r="C954" s="52"/>
      <c r="D954" s="52"/>
      <c r="E954" s="5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53"/>
      <c r="C955" s="52"/>
      <c r="D955" s="52"/>
      <c r="E955" s="5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53"/>
      <c r="C956" s="52"/>
      <c r="D956" s="52"/>
      <c r="E956" s="5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53"/>
      <c r="C957" s="52"/>
      <c r="D957" s="52"/>
      <c r="E957" s="5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53"/>
      <c r="C958" s="52"/>
      <c r="D958" s="52"/>
      <c r="E958" s="5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53"/>
      <c r="C959" s="52"/>
      <c r="D959" s="52"/>
      <c r="E959" s="5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53"/>
      <c r="C960" s="52"/>
      <c r="D960" s="52"/>
      <c r="E960" s="5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53"/>
      <c r="C961" s="52"/>
      <c r="D961" s="52"/>
      <c r="E961" s="5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53"/>
      <c r="C962" s="52"/>
      <c r="D962" s="52"/>
      <c r="E962" s="5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53"/>
      <c r="C963" s="52"/>
      <c r="D963" s="52"/>
      <c r="E963" s="5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53"/>
      <c r="C964" s="52"/>
      <c r="D964" s="52"/>
      <c r="E964" s="5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53"/>
      <c r="C965" s="52"/>
      <c r="D965" s="52"/>
      <c r="E965" s="5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53"/>
      <c r="C966" s="52"/>
      <c r="D966" s="52"/>
      <c r="E966" s="5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53"/>
      <c r="C967" s="52"/>
      <c r="D967" s="52"/>
      <c r="E967" s="5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53"/>
      <c r="C968" s="52"/>
      <c r="D968" s="52"/>
      <c r="E968" s="5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53"/>
      <c r="C969" s="52"/>
      <c r="D969" s="52"/>
      <c r="E969" s="5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53"/>
      <c r="C970" s="52"/>
      <c r="D970" s="52"/>
      <c r="E970" s="5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53"/>
      <c r="C971" s="52"/>
      <c r="D971" s="52"/>
      <c r="E971" s="5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53"/>
      <c r="C972" s="52"/>
      <c r="D972" s="52"/>
      <c r="E972" s="5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53"/>
      <c r="C973" s="52"/>
      <c r="D973" s="52"/>
      <c r="E973" s="5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53"/>
      <c r="C974" s="52"/>
      <c r="D974" s="52"/>
      <c r="E974" s="5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53"/>
      <c r="C975" s="52"/>
      <c r="D975" s="52"/>
      <c r="E975" s="5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53"/>
      <c r="C976" s="52"/>
      <c r="D976" s="52"/>
      <c r="E976" s="5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53"/>
      <c r="C977" s="52"/>
      <c r="D977" s="52"/>
      <c r="E977" s="5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53"/>
      <c r="C978" s="52"/>
      <c r="D978" s="52"/>
      <c r="E978" s="5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53"/>
      <c r="C979" s="52"/>
      <c r="D979" s="52"/>
      <c r="E979" s="5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53"/>
      <c r="C980" s="52"/>
      <c r="D980" s="52"/>
      <c r="E980" s="5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53"/>
      <c r="C981" s="52"/>
      <c r="D981" s="52"/>
      <c r="E981" s="5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53"/>
      <c r="C982" s="52"/>
      <c r="D982" s="52"/>
      <c r="E982" s="5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53"/>
      <c r="C983" s="52"/>
      <c r="D983" s="52"/>
      <c r="E983" s="5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53"/>
      <c r="C984" s="52"/>
      <c r="D984" s="52"/>
      <c r="E984" s="5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53"/>
      <c r="C985" s="52"/>
      <c r="D985" s="52"/>
      <c r="E985" s="5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53"/>
      <c r="C986" s="52"/>
      <c r="D986" s="52"/>
      <c r="E986" s="5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53"/>
      <c r="C987" s="52"/>
      <c r="D987" s="52"/>
      <c r="E987" s="5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53"/>
      <c r="C988" s="52"/>
      <c r="D988" s="52"/>
      <c r="E988" s="5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53"/>
      <c r="C989" s="52"/>
      <c r="D989" s="52"/>
      <c r="E989" s="5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53"/>
      <c r="C990" s="52"/>
      <c r="D990" s="52"/>
      <c r="E990" s="5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53"/>
      <c r="C991" s="52"/>
      <c r="D991" s="52"/>
      <c r="E991" s="5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53"/>
      <c r="C992" s="52"/>
      <c r="D992" s="52"/>
      <c r="E992" s="5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53"/>
      <c r="C993" s="52"/>
      <c r="D993" s="52"/>
      <c r="E993" s="5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53"/>
      <c r="C994" s="52"/>
      <c r="D994" s="52"/>
      <c r="E994" s="5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53"/>
      <c r="C995" s="52"/>
      <c r="D995" s="52"/>
      <c r="E995" s="5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53"/>
      <c r="C996" s="52"/>
      <c r="D996" s="52"/>
      <c r="E996" s="5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53"/>
      <c r="C997" s="52"/>
      <c r="D997" s="52"/>
      <c r="E997" s="5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53"/>
      <c r="C998" s="52"/>
      <c r="D998" s="52"/>
      <c r="E998" s="5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53"/>
      <c r="C999" s="52"/>
      <c r="D999" s="52"/>
      <c r="E999" s="5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53"/>
      <c r="C1000" s="52"/>
      <c r="D1000" s="52"/>
      <c r="E1000" s="5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12:L244" xr:uid="{00000000-0009-0000-0000-000001000000}"/>
  <mergeCells count="11">
    <mergeCell ref="A8:F8"/>
    <mergeCell ref="A9:G9"/>
    <mergeCell ref="B244:D244"/>
    <mergeCell ref="A254:G254"/>
    <mergeCell ref="A1:F1"/>
    <mergeCell ref="A2:F2"/>
    <mergeCell ref="A3:B3"/>
    <mergeCell ref="C3:F3"/>
    <mergeCell ref="A5:F5"/>
    <mergeCell ref="A6:F6"/>
    <mergeCell ref="A7:C7"/>
  </mergeCells>
  <pageMargins left="0.7" right="0.7" top="0.75" bottom="0.75" header="0" footer="0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Financial Offer_ЛОТ 1</vt:lpstr>
      <vt:lpstr>ЛОТ 2</vt:lpstr>
      <vt:lpstr>СЕЗОН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dcterms:created xsi:type="dcterms:W3CDTF">2014-09-15T15:23:58Z</dcterms:created>
  <dcterms:modified xsi:type="dcterms:W3CDTF">2025-09-19T12:16:11Z</dcterms:modified>
</cp:coreProperties>
</file>