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12-2026_публікація\"/>
    </mc:Choice>
  </mc:AlternateContent>
  <xr:revisionPtr revIDLastSave="0" documentId="13_ncr:1_{B1FB1505-6785-4F34-A05B-E6F7FB4816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_ЛОТ 1" sheetId="1" r:id="rId1"/>
    <sheet name="ЛОТ 2" sheetId="2" r:id="rId2"/>
  </sheets>
  <definedNames>
    <definedName name="_xlnm._FilterDatabase" localSheetId="0" hidden="1">'Financial Offer_ЛОТ 1'!$A$13:$I$183</definedName>
    <definedName name="_xlnm._FilterDatabase" localSheetId="1" hidden="1">'ЛОТ 2'!$A$13:$J$212</definedName>
    <definedName name="ГОД">'Financial Offer_ЛОТ 1'!#REF!</definedName>
    <definedName name="_xlnm.Print_Area" localSheetId="0">'Financial Offer_ЛОТ 1'!$A$1:$H$193</definedName>
    <definedName name="_xlnm.Print_Area" localSheetId="1">'ЛОТ 2'!$A$1:$H$222</definedName>
    <definedName name="СЕЗОН">'Financial Offer_ЛОТ 1'!$I$3:$I$4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2" i="2" l="1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8" i="2"/>
  <c r="F209" i="2"/>
  <c r="F210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6" i="2"/>
  <c r="F187" i="2"/>
  <c r="F188" i="2"/>
  <c r="F189" i="2"/>
  <c r="F96" i="2"/>
  <c r="F97" i="2"/>
  <c r="F98" i="2"/>
  <c r="F99" i="2"/>
  <c r="F100" i="2"/>
  <c r="F101" i="2"/>
  <c r="F102" i="2"/>
  <c r="F103" i="2"/>
  <c r="F104" i="2"/>
  <c r="F105" i="2"/>
  <c r="F106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92" i="2"/>
  <c r="F93" i="2"/>
  <c r="F94" i="2"/>
  <c r="F95" i="2"/>
  <c r="F87" i="2"/>
  <c r="F88" i="2"/>
  <c r="F89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2" i="2"/>
  <c r="F83" i="2"/>
  <c r="F84" i="2"/>
  <c r="F85" i="2"/>
  <c r="F57" i="2"/>
  <c r="F58" i="2"/>
  <c r="F59" i="2"/>
  <c r="F60" i="2"/>
  <c r="F61" i="2"/>
  <c r="F62" i="2"/>
  <c r="F51" i="2"/>
  <c r="F52" i="2"/>
  <c r="F53" i="2"/>
  <c r="F54" i="2"/>
  <c r="F55" i="2"/>
  <c r="F47" i="2"/>
  <c r="F48" i="2"/>
  <c r="F49" i="2"/>
  <c r="F50" i="2"/>
  <c r="F35" i="2"/>
  <c r="F36" i="2"/>
  <c r="F37" i="2"/>
  <c r="F38" i="2"/>
  <c r="F39" i="2"/>
  <c r="F40" i="2"/>
  <c r="F41" i="2"/>
  <c r="F42" i="2"/>
  <c r="F43" i="2"/>
  <c r="F44" i="2"/>
  <c r="F45" i="2"/>
  <c r="F21" i="2"/>
  <c r="F22" i="2"/>
  <c r="F23" i="2"/>
  <c r="F24" i="2"/>
  <c r="F25" i="2"/>
  <c r="F26" i="2"/>
  <c r="F27" i="2"/>
  <c r="F28" i="2"/>
  <c r="F29" i="2"/>
  <c r="F31" i="2"/>
  <c r="F32" i="2"/>
  <c r="F33" i="2"/>
  <c r="F34" i="2"/>
  <c r="F15" i="2"/>
  <c r="F16" i="2"/>
  <c r="F17" i="2"/>
  <c r="F18" i="2"/>
  <c r="F19" i="2"/>
  <c r="F20" i="2"/>
  <c r="F14" i="2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211" i="2" l="1"/>
  <c r="F182" i="1"/>
</calcChain>
</file>

<file path=xl/sharedStrings.xml><?xml version="1.0" encoding="utf-8"?>
<sst xmlns="http://schemas.openxmlformats.org/spreadsheetml/2006/main" count="878" uniqueCount="297">
  <si>
    <t>Дата:</t>
  </si>
  <si>
    <t>Після заповнення прохання подати цей документ у форматі PDF і в Excel.</t>
  </si>
  <si>
    <t>Назва Виконавця:</t>
  </si>
  <si>
    <t>БУДЬ-ЛАСКА, ЗАПОВНІТЬ ПОЛЯ, ВИДІЛЕНІ ЖОВТИМ</t>
  </si>
  <si>
    <t>Кількість</t>
  </si>
  <si>
    <t>Ціна за одиницю,
грн.</t>
  </si>
  <si>
    <t>№
п/п</t>
  </si>
  <si>
    <t>Найменування робіт та витрат</t>
  </si>
  <si>
    <t>Одиниця
виміру</t>
  </si>
  <si>
    <t>Вартість,
грн.</t>
  </si>
  <si>
    <t>Загальна вартість</t>
  </si>
  <si>
    <t>-</t>
  </si>
  <si>
    <t>Примітка*</t>
  </si>
  <si>
    <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b/>
        <i/>
        <sz val="10"/>
        <color indexed="10"/>
        <rFont val="Arial"/>
        <family val="2"/>
        <charset val="204"/>
      </rPr>
      <t>всі ціни тільки в гривні</t>
    </r>
  </si>
  <si>
    <t>УВАГА! Подання пропозицій стосовно кількох лотів 
передбачає гарантування можливості надання послуг/виконання робіт за цими лотами одночасно!!!</t>
  </si>
  <si>
    <t>Будь ласка, не робіть жодних позначок в полях щодо лотів, стосовно яких ви не плануєте подання пропозиції</t>
  </si>
  <si>
    <t xml:space="preserve">П.І.Б. керівника Виконавця: </t>
  </si>
  <si>
    <t xml:space="preserve">Підпис, печатка (за наявності): </t>
  </si>
  <si>
    <t>*Можлива заміна матеріалів, які передбачені проєктною документацією, на матеріали з аналогічними характерситиками. (Увага! Всі найменування (моделі) обладнання, що повинні бути встановлені на об’єкті будівництва та що вказані в тендерній документації, не є вимогою. Підрядник може використати аналоги, але таке обладнання повинно відповідати технічним умовам об’єкту. Характеристики зазначено у Запрошенні) (інформацію про аналог зазначити у примітках)</t>
  </si>
  <si>
    <t>Додаток 3 - Форма фінансової пропозиції до Запрошення ГРОМАДСЬКОЇ ОРГАНІЗАЦІЇ "ДЕСЯТЕ КВІТНЯ"   до участі у тендері RFP 12-2026  на укладання разових договорів на ремонт приміщень МТП  в Полтавській та Кіровоградській областях</t>
  </si>
  <si>
    <t>Зазначити марку та модель матеріалу, обладнання, що будуть використовуватись та встановлюватись на об'єкті ремонту</t>
  </si>
  <si>
    <t>Покрівля</t>
  </si>
  <si>
    <t>Розділ 1. Демонтажні роботи</t>
  </si>
  <si>
    <t>Очищення покрівлі з руберойду</t>
  </si>
  <si>
    <t>м2</t>
  </si>
  <si>
    <t>Мішки для будівельного сміття (з покрівлі, з кімнат)</t>
  </si>
  <si>
    <t>шт</t>
  </si>
  <si>
    <t>Демонтаж існуючих дерев'яних дверей виходу на покрівлю 0,80х1,31 (h) (з розширенням прорізу до 0,90 без влаштування нової перемички)</t>
  </si>
  <si>
    <t>Обрізання карнизного звісу</t>
  </si>
  <si>
    <t>м-п</t>
  </si>
  <si>
    <t>Диск відрізнийм d=125</t>
  </si>
  <si>
    <t>Розбирання кам'яної кладки із цегли вентканалів (верхні 3 ряди кладки)</t>
  </si>
  <si>
    <t>м3</t>
  </si>
  <si>
    <t>Зрізання виступів кам'яної кладки із цегли на примиканнях</t>
  </si>
  <si>
    <t>Диск відрізнийм d=230</t>
  </si>
  <si>
    <t>Тимчасовий перенос або підняття з покрівлі зовнішніх електропроводів над покрівлею на період проведення покрівельних робіт, демонтаж недіючих антен</t>
  </si>
  <si>
    <t>к-т</t>
  </si>
  <si>
    <t>Розділ 2. Покрівельні роботи</t>
  </si>
  <si>
    <t>Кладка цегли рядова (включаючи приготування розчину, використовуючи частково б/в цеглу)</t>
  </si>
  <si>
    <t>Шлакопортландцемент загальнобудівельного та спеціального призначення, марка 400</t>
  </si>
  <si>
    <t>кг</t>
  </si>
  <si>
    <t>Пісок природний, збагачений</t>
  </si>
  <si>
    <t>Цегла керамічна одинарна порожниста, розміри 250х120х65 мм</t>
  </si>
  <si>
    <t>Укладання геотекстилю на покрівлю</t>
  </si>
  <si>
    <t>Геотекстиль 300г/м2</t>
  </si>
  <si>
    <t>Монтаж ПВХ-мембрани на покрівлю</t>
  </si>
  <si>
    <t>ПВХ-мембрана 1.5мм</t>
  </si>
  <si>
    <t>Комплект кріплення ПВХ-мембрани на покрівлі</t>
  </si>
  <si>
    <t>Рейка прижимна</t>
  </si>
  <si>
    <t>Комплект кріплення рейки прижимної</t>
  </si>
  <si>
    <t>ПВХ-мембрана 1.5мм неармована (для опайки кутів)</t>
  </si>
  <si>
    <t>Монтаж аераторів на покрівлю</t>
  </si>
  <si>
    <t>Аератор</t>
  </si>
  <si>
    <t>Опайка стійок (антен)</t>
  </si>
  <si>
    <t xml:space="preserve">ПВХ-мембрана 1.5мм неармована </t>
  </si>
  <si>
    <t>Герметик поліуретановий</t>
  </si>
  <si>
    <t>балон</t>
  </si>
  <si>
    <t>Влаштування примиканнь до цегляних стін, парапетів, вентканалів  (загальна довжина 109м.п.)</t>
  </si>
  <si>
    <t>Комплект кріплення рейки прижимної (з пресшайбою)</t>
  </si>
  <si>
    <t>Комплект кріплення мембрани до парапетів (з прижимною шайбою)</t>
  </si>
  <si>
    <t>Опайка парапетів ПВХ-мембраною с заворотом</t>
  </si>
  <si>
    <t>Виготовлення та монтаж капельника карнизного звісу з ПВХ-жесті (встановлюється на звіси покрівлі, на звіси покрівлі виходу, на парапети)</t>
  </si>
  <si>
    <t xml:space="preserve">ПВХ-жесть </t>
  </si>
  <si>
    <t>Виготовлення та монтаж каркасу накривок вентканалів</t>
  </si>
  <si>
    <t>Профільована труба 25х25х3</t>
  </si>
  <si>
    <t>Електроди</t>
  </si>
  <si>
    <t>Грунт-емаль</t>
  </si>
  <si>
    <t>Виготовлення та монтаж накривок вентканалів</t>
  </si>
  <si>
    <t xml:space="preserve">Сталь оцинкована листова </t>
  </si>
  <si>
    <t xml:space="preserve">Комплект кріплення </t>
  </si>
  <si>
    <t>Монтаж  дверей вихіду на покрівлю металопластикових 0,9х1,31 (h)</t>
  </si>
  <si>
    <t>Монтажна піна професійна універсальна всесезонна</t>
  </si>
  <si>
    <t>Дюбель ударний для швидкого монтажу з шурупом 8х100</t>
  </si>
  <si>
    <t>Рейка прижимна (сталь оцинкована листова )</t>
  </si>
  <si>
    <t>Кімнати</t>
  </si>
  <si>
    <t>Демонтаж існуючих сталевих, металопластикових та дерев'яних віконних блоків (включаючи демонтаж штукатурки з відкосів, рам, сталевих відливів та підвіконнь)</t>
  </si>
  <si>
    <t>Демонтаж існуючих сталевих, металопластикових та дерев'яних дверей (з демонтажом штукатурки з відкосів)</t>
  </si>
  <si>
    <t>Знімання шпалер</t>
  </si>
  <si>
    <t>Демонтаж дерев'яних плінтусів</t>
  </si>
  <si>
    <t>Відбивання штукатурки по цеглі зі стін (ремонт пошкоджених ділянок)</t>
  </si>
  <si>
    <t xml:space="preserve">Протигрибкова обробка стін, стель в місцях затікань </t>
  </si>
  <si>
    <t>Протигрибкова грунтовка глибокого проникнення</t>
  </si>
  <si>
    <t>л</t>
  </si>
  <si>
    <t>Розділ 2. Вікна та двері</t>
  </si>
  <si>
    <t>Монтаж та регулювання віконних блоків металопластикових (включаючи монтаж та оздоблення відливу, москітної сітки, підвіконня, внутрішніх та зовнішніх укосів, примикань)</t>
  </si>
  <si>
    <t>Блок віконний металлопластиковий (з усім необхідним для його коректного встановлення та експлуатації); Тип відкривання: поворотно-відкидне. Москітна сітка в комплекті.</t>
  </si>
  <si>
    <t>Фарба фасадна</t>
  </si>
  <si>
    <t>Ґрунтовка глибокого проникнення</t>
  </si>
  <si>
    <t>Профіль монтажний ПВХ стартовий 10 мм</t>
  </si>
  <si>
    <t>м</t>
  </si>
  <si>
    <t xml:space="preserve">Сендвіч-панель 3000*1500*10 мм ПВХ 10 мм відкосна одностороння </t>
  </si>
  <si>
    <t xml:space="preserve">Профіль монтажний ПВХ F-подібний </t>
  </si>
  <si>
    <t>Піна-клей монтажна професійна універсальна</t>
  </si>
  <si>
    <t>Клей для керамічної плитки</t>
  </si>
  <si>
    <t>Герметик акриловий, білий</t>
  </si>
  <si>
    <t>Монтаж дверей  металопластикових міжкімнатних (включаючи відновлення відкосів)</t>
  </si>
  <si>
    <t>Блок дверний металопластиковий міжкімнатний (з усім необхідним для його коректного встановлення та експлуатації)</t>
  </si>
  <si>
    <t>Монтаж дверей металевих (включаючи відновлення відкосів)</t>
  </si>
  <si>
    <t>Блок дверний металевий зовнішнього виконання (з усім необхідним для його коректного встановлення та експлуатації)</t>
  </si>
  <si>
    <t>Розділ 3. Підлога</t>
  </si>
  <si>
    <t xml:space="preserve">Укладання OSB-плит на підлогу </t>
  </si>
  <si>
    <t>Плита OSB-3 12х1250х2500 мм</t>
  </si>
  <si>
    <t>Саморіз 3,5x55 мм</t>
  </si>
  <si>
    <t>Укладання лінолеуму</t>
  </si>
  <si>
    <t>Лінолеум напівкомерційний</t>
  </si>
  <si>
    <t>Монтаж плінтуса пластикового</t>
  </si>
  <si>
    <t>Плінтус ПВХ 21х55х2500 мм. (в комплекті з фурнітурою)</t>
  </si>
  <si>
    <t>Укладання плитки на підлогу на розчині із сухої клеючої суміші (душова кімната)</t>
  </si>
  <si>
    <t>Плитки керамічні для підлог, (включаючи хрестики або СВП)</t>
  </si>
  <si>
    <t xml:space="preserve">Ґрунтовка глибокопроникна </t>
  </si>
  <si>
    <t>Затирка для швів</t>
  </si>
  <si>
    <t xml:space="preserve">Клей для керамічної плитки </t>
  </si>
  <si>
    <t>Розділ 4. Стіни</t>
  </si>
  <si>
    <t>Ручне штукатурення цементним розчином (включаючи приготування розчину)</t>
  </si>
  <si>
    <t>Суміш універсальна М-150 3в1 (Мурування, Штукатурка, Стяжка)</t>
  </si>
  <si>
    <t>Підготування стін під шпалери</t>
  </si>
  <si>
    <t xml:space="preserve">Шпаклівка фінішна </t>
  </si>
  <si>
    <t>Поклейка шпалер на стіну</t>
  </si>
  <si>
    <t>Вінілові шпалери на флізеліновій основі</t>
  </si>
  <si>
    <t xml:space="preserve">Клей для шпалер </t>
  </si>
  <si>
    <t>Укладання плитки на стіни на розчині із сухої клеючої суміші (душова кімната)</t>
  </si>
  <si>
    <t>Плитки керамічні для стін, (включаючи хрестики або СВП)</t>
  </si>
  <si>
    <t xml:space="preserve">Клей для керамічноі плитки </t>
  </si>
  <si>
    <t>Пофарбування радіаторів</t>
  </si>
  <si>
    <t>Грунт-фарба</t>
  </si>
  <si>
    <t>Розділ 5. Стеля</t>
  </si>
  <si>
    <t>Монтаж натяжної стелі (враховуючи всі додаткові роботи)</t>
  </si>
  <si>
    <t>Плівка для натяжних стель (враховуючи всі додаткові матеріали), ПВХ, не менше 0,18мм, 180г/м2</t>
  </si>
  <si>
    <t>Розділ 6. Сантехнічні роботи</t>
  </si>
  <si>
    <t>Установлення душової кабіни (включаючи монтаж змішувача, підключення до систем водопостачання та каналізації)</t>
  </si>
  <si>
    <t>Душовий бокс  (включно зі змішувачем та усім необхідним для її коректного підключення  та експлуатації)</t>
  </si>
  <si>
    <t>Установлення бойлера електричного (включаючи під'єднання до систем водопостачання та електрики)</t>
  </si>
  <si>
    <t>Бойлер електричний настінний, ємність 100л, 1500-2000W</t>
  </si>
  <si>
    <t>Прокладання поліпропіленових труб водопостачання та опалення дiаметром до 32 мм</t>
  </si>
  <si>
    <t>Труби поліпропіленові (включно з фітінгами та усім необхідним для коректного підключення та експлуатації)</t>
  </si>
  <si>
    <t xml:space="preserve">Розведення труб каналізації з ПП труб дiаметром до 110 мм, товщина стінки  2,7 мм. (внутр.)	</t>
  </si>
  <si>
    <t xml:space="preserve">Труби каналізаційні (включно з фітінгами та усім необхідним для коректного підключення та експлуатації). (внутр.)	</t>
  </si>
  <si>
    <t>Розділ 7. Електромонтажні роботи</t>
  </si>
  <si>
    <t>Прокладання проводу електричного сумарним перерiзом до 8 мм2 (у гофротрубу, кабель-канал або штробу) (включаючи штробування стін або закріплення гофротруби та кабель-каналу), сумарним перерiзом до 8 мм2</t>
  </si>
  <si>
    <t>Кабель ВВГ-Пнг 3х1.5мм2 мідний (включаючи гофру, кабель-канал, розподільчі коробки та усе необхідне для коректного встановлення та експлуатації)</t>
  </si>
  <si>
    <t>Кабель ВВГ-Пнг 3х2.5мм2 мідний (включаючи гофру, кабель-канал, розподільчі коробки та усе необхідне для коректного встановлення та експлуатації)</t>
  </si>
  <si>
    <t>Установлення та підключення розеток</t>
  </si>
  <si>
    <t>Розетка одинарна 16А (включаючи монтажну коробку)</t>
  </si>
  <si>
    <t>Установлення та підключення вимикачiв 1-клавiшних</t>
  </si>
  <si>
    <t>Вимикач одинарний 10А (включаючи монтажну коробку)</t>
  </si>
  <si>
    <t>Установлення світлодіодних світильників</t>
  </si>
  <si>
    <t>Світильник LED 24Вт (стельовий)</t>
  </si>
  <si>
    <t>Установлення автоматичних вимикачів, 1 фаза</t>
  </si>
  <si>
    <t xml:space="preserve">Автоматичний вимикач 1Р 16А тип С	</t>
  </si>
  <si>
    <t xml:space="preserve">Диференційний автомат 16 А	</t>
  </si>
  <si>
    <t>Розділ 8. Меблі</t>
  </si>
  <si>
    <t xml:space="preserve">Збирання та встановлення меблів </t>
  </si>
  <si>
    <t>Ліжко Компаніт 90 90x200 см або аналог</t>
  </si>
  <si>
    <t>шт.</t>
  </si>
  <si>
    <t>Стіл-трансформер кухонний обідній розкладний Artinhead Dinner 90х60 або аналог</t>
  </si>
  <si>
    <t>Стілець обідній AMF Holding Бертон 1000х450х540 або аналог</t>
  </si>
  <si>
    <t>Шафа-купе Берегиня 1400x600x2200 мм німфея альба двері / дзеркало або аналог</t>
  </si>
  <si>
    <t>Матрац ортопедичний Бум-1 90x200 см або аналог</t>
  </si>
  <si>
    <t>Розділ 9. Перевезення вантажів та доставка</t>
  </si>
  <si>
    <t>Транспортування будівельних матеріалів та/або обладнання (дистанція тільки в одну сторону)</t>
  </si>
  <si>
    <t>т/км</t>
  </si>
  <si>
    <t>Вивіз будівельного сміття з об'єкту (дистанція тільки в одну сторону)</t>
  </si>
  <si>
    <t>Послуги автокрана (підйом матеріалів на покрівлю)</t>
  </si>
  <si>
    <t>год.</t>
  </si>
  <si>
    <t>Послуги автокрана (спуск буд. сміття з покрівлі)</t>
  </si>
  <si>
    <t>Підйом/спуск матеріалів вручну на 5 поверх</t>
  </si>
  <si>
    <t>т</t>
  </si>
  <si>
    <t>Завантаження та відвантаження будівельних матеріалів</t>
  </si>
  <si>
    <t>Блок вхідний дверний металопластиковий (з усім необхідним для його коректного встановлення та експлуатації)</t>
  </si>
  <si>
    <t>Ролета тканинна NewTex Льон LUX  Сірий або аналог</t>
  </si>
  <si>
    <t>Лот 2. Проведення поточних ремонтних робіт приміщення за адресою: Кіровоградська обл., Голованівській р-н,  с. Завалля вул.Соборна, 64</t>
  </si>
  <si>
    <t>Лот 1. Проведення поточних ремонтних робіт будівлі гуртожитку за адресою: Полтавська область, м. Кременчук, вул. Лікаря О. Богаєвського, буд. 8.</t>
  </si>
  <si>
    <t>І етап/крок/черга</t>
  </si>
  <si>
    <t>.</t>
  </si>
  <si>
    <t>Розбирання кам'яної кладки із цегли</t>
  </si>
  <si>
    <t>Розбирання дерев'яних перегородок</t>
  </si>
  <si>
    <t>Відбивання штукатурки по цеглі та бетону зі стін та стель</t>
  </si>
  <si>
    <t>Демонтаж плитки зі стін та підлог</t>
  </si>
  <si>
    <t>Демонтаж інснуючих сталевих, металопластикових та дерев'яних віконних блоків (включаючи демонтаж штукатурки з відкосів, рам, сталевих відливів та підвіконнь)</t>
  </si>
  <si>
    <t>Очищення вручну внутрішніх поверхонь стін від олійної, перхлорвінілової фарби</t>
  </si>
  <si>
    <t>Очищення вручну внутрішніх поверхонь стель від вапняної фарби</t>
  </si>
  <si>
    <t>Демонтаж дерев'яної підлоги (лаги , ДВП, ДСП )</t>
  </si>
  <si>
    <t>Демонтаж дерев'яних плвнтусів</t>
  </si>
  <si>
    <t>м.п.</t>
  </si>
  <si>
    <t>Демонтаж стяжки</t>
  </si>
  <si>
    <t>Пробивання отворів в стінах</t>
  </si>
  <si>
    <t>Демонтаж санітарно-технічного приладдя (унітаз, ванна, умивальник, мийка, бойлер, змішувачі)</t>
  </si>
  <si>
    <t>Демонтаж трубопроводів</t>
  </si>
  <si>
    <t>Демонтаж електрообладнання (включаючи демонтаж електричних точок)</t>
  </si>
  <si>
    <t>Розділ 2. Вікна</t>
  </si>
  <si>
    <t>Листи гіпсокартонні для перегородок, вологостійкі товщина 12 мм</t>
  </si>
  <si>
    <t>Шпаклівка стартова</t>
  </si>
  <si>
    <t>Шпаклівка фінішна</t>
  </si>
  <si>
    <t>Клей для гіпсокартону</t>
  </si>
  <si>
    <t>Кутик перфорований</t>
  </si>
  <si>
    <t>Профіль ПВХ торцевий для гіпсокартону 12мм 2,5м</t>
  </si>
  <si>
    <t>Склосітка штукатурна 4x4 160 г/кв.м</t>
  </si>
  <si>
    <t>Розділ 3. Підлоги (І етап)</t>
  </si>
  <si>
    <t>Укладання OSB-плит на підлогу</t>
  </si>
  <si>
    <t>Монтаж армуючої сітки для стяжки</t>
  </si>
  <si>
    <t>Сітка зварна кладочна 100х100x2,5 мм (з пластиковими фіксаторами та в'язальним дротом)</t>
  </si>
  <si>
    <t>Улаштування цементно-пісчаної стяжки до 5см (включаючи приготування розчину)</t>
  </si>
  <si>
    <t>Розділ 4. Стіни (І етап)</t>
  </si>
  <si>
    <t>Кладка цегли, бутова/рядова (включаючи приготування розчину)</t>
  </si>
  <si>
    <t>Суміш універсальна М-150 3 в 1 (Мурування, Штукатурка, Стяжка)</t>
  </si>
  <si>
    <t>Монтаж гіпсокартону на клей</t>
  </si>
  <si>
    <t>Склострічка самоклейка 50мм</t>
  </si>
  <si>
    <t>Шпаклівка для закладення швів між гіпсокартонними плитами</t>
  </si>
  <si>
    <t>Дюбель-шурупи 6х80мм</t>
  </si>
  <si>
    <t>Монтаж перегородки з гіпсокартону (2 сторони) на металевому каркасі в один шар</t>
  </si>
  <si>
    <t>Профіль UW 100 0,5 мм</t>
  </si>
  <si>
    <t>Профіль CW 100 0,5 мм</t>
  </si>
  <si>
    <t>Саморез по металлу 3,5x9,5 мм</t>
  </si>
  <si>
    <t>Саморіз по металу для гипсокартону 3,5x25 мм</t>
  </si>
  <si>
    <t>Утеплювач базальтовий (вата мінеральна), товщина 100мм, щільність 45-50 кг/м3</t>
  </si>
  <si>
    <t>Дюбель-шурупи 6х60мм</t>
  </si>
  <si>
    <t>Розділ 5. Сантехнічні роботи (І етап)</t>
  </si>
  <si>
    <t>Розведення труб каналізації з ПП труб дiаметром до 110 мм, товщина стінки 2,7 мм. (внутр.)</t>
  </si>
  <si>
    <t>Труби каналізаційні (включно з фітінгами та усім необхідним для коректного підключення та експлуатації) внутр.</t>
  </si>
  <si>
    <t>Розділ 6. Електромонтажні роботи (І етап)</t>
  </si>
  <si>
    <t>ІІ етап/крок/черга</t>
  </si>
  <si>
    <t>Розділ 7. Двері</t>
  </si>
  <si>
    <t>Монтаж дверей металопластикових міжкімнатних (включаючи відновлення відкосів)</t>
  </si>
  <si>
    <t>Розділ 8. Підлоги (ІІ етап)</t>
  </si>
  <si>
    <t>Монтаж плінтуса пластикового ( з кріпленням)</t>
  </si>
  <si>
    <t>Плінтус ПВХ 21х55х2500 мм. (в комплекті з фурнітурою та кріпленням)</t>
  </si>
  <si>
    <t>Горизонтальна та вертикальна гідроізоляція</t>
  </si>
  <si>
    <t>Гідроізоляційна суміш полімерцементна</t>
  </si>
  <si>
    <t>Стрічка гідроізоляційна еластична для захисту кутів і швів</t>
  </si>
  <si>
    <t>Укладання плитки на підлогу на розчині із сухої клеючої суміші з фугуванням</t>
  </si>
  <si>
    <t>Розділ 9. Стіни (ІІ етап)</t>
  </si>
  <si>
    <t>Підготування стін під фарбування або шпалери (з наклеюванням склосітки штукатурної)</t>
  </si>
  <si>
    <t>Підготування гіпсокартонної стіни під фарбування або шпалери</t>
  </si>
  <si>
    <t>Фарбування стін водоемульсійною фарбою по підготовленій поверхні</t>
  </si>
  <si>
    <t>Фарба водноемульсійна, стійка до миття</t>
  </si>
  <si>
    <t>Укладання плитки на стіни на розчині із сухої клеючої суміші</t>
  </si>
  <si>
    <t>Розділ 10. Стеля</t>
  </si>
  <si>
    <t>Підготування стелі під фарбування або шпалери (з наклеюванням склосітки штукатурної)</t>
  </si>
  <si>
    <t>Монтаж багета з фарбуванням</t>
  </si>
  <si>
    <t>Стельовий плінтус 2000x45x45 мм</t>
  </si>
  <si>
    <t>Фарбування стель водоемульсійною фарбою по підготовленій поверхні</t>
  </si>
  <si>
    <t>Фарба водноемульсійна, стійка до миття , 2кл.</t>
  </si>
  <si>
    <t>Опорядження стель пластиковими панелями шириною до 400 мм (включаючи улаштування каркасу)</t>
  </si>
  <si>
    <t>Панель ПВХ</t>
  </si>
  <si>
    <t>Профіль UD 27 0,6 мм</t>
  </si>
  <si>
    <t>Профіль CD 60 0,6 мм</t>
  </si>
  <si>
    <t>Саморіз з пресшайбою 4,2x19 мм</t>
  </si>
  <si>
    <t>Підвіс П-подібний універсальний 60х250 мм</t>
  </si>
  <si>
    <t>Профіль ПВХ стартовий</t>
  </si>
  <si>
    <t>Дюбель-шурупи 6х40мм</t>
  </si>
  <si>
    <t>Розділ 11. Сантехнічні роботи (ІІ етап)</t>
  </si>
  <si>
    <t>Установлення сантехнічних перегородок</t>
  </si>
  <si>
    <t>Перегородка сантехнічна</t>
  </si>
  <si>
    <t>Установлення душового комплекту (включаючи монтаж змішувача, підключення до систем водопостачання та каналізації)</t>
  </si>
  <si>
    <t>комплект</t>
  </si>
  <si>
    <t>Душовий комплект (включно зі змішувачем та усім необхідним для її коректного підключення та експлуатації)</t>
  </si>
  <si>
    <t>Установлення унітазу з безпосередньо приєднаним бачком (включаючи підключення до систем водопостачання та каналізації)</t>
  </si>
  <si>
    <t>Унітаз-компакт з сидінням поліпропілен та металевим кріпленням (включно з усім необхідним для його коректного підключення та експлуатації)</t>
  </si>
  <si>
    <t>Установлення умивальника (включаючи монтаж змішувача, підключення до систем водопостачання та каналізації)</t>
  </si>
  <si>
    <t>Умивальник для ванної кімнати (з п'єдесталом, змішувачем та усім необхідним для його коректного підключення та експлуатації)</t>
  </si>
  <si>
    <t>Установлення мийки (включаючи монтаж змішувача, підключення до систем водопостачання та каналізації)</t>
  </si>
  <si>
    <t>Тумба для кухні 80 з накладною мийкою та сифоном 80х50 см/0,8 мм (з змішувачем та усім необхідним для її коректного підключення та експлуатації)</t>
  </si>
  <si>
    <t>Монтаж гідроакумулятора</t>
  </si>
  <si>
    <t>Гідроакумулятор 50 літрів</t>
  </si>
  <si>
    <t>Розділ 12. Електромонтажні роботи (ІІ етап)</t>
  </si>
  <si>
    <t>Установка електрощитка масою до 3 кг</t>
  </si>
  <si>
    <t>Щиток пластиковий на 8 модулів</t>
  </si>
  <si>
    <t>Автоматичний вимикач 1Р 16А тип С</t>
  </si>
  <si>
    <t>Автоматичний вимикач 1Р 10А тип С</t>
  </si>
  <si>
    <t>Диференційний автомат 16 А</t>
  </si>
  <si>
    <t>Бойлер електричний настінний, тен - сухий, ємність 100л, 1500-2000W, комплектація - Клапан запобіжний.</t>
  </si>
  <si>
    <t>Розділ 13. Вентиляція</t>
  </si>
  <si>
    <t>Установлення врізного або канального вентилятора.</t>
  </si>
  <si>
    <t>Витяжний вентилятор діам. 100мм (потужність 40-100Вт)</t>
  </si>
  <si>
    <t>Розведення труб вентиляції дiаметром 100 мм</t>
  </si>
  <si>
    <t>Канал вентиляційний діам. 100мм (включно з фітінгами, зворотніми клапанами, вентиляційними решітками та усім необхідним для коректного підключення та експлуатації)</t>
  </si>
  <si>
    <t>ІІІ етап/крок/черга</t>
  </si>
  <si>
    <t>Розділ 14. Меблі з урахуванням збирання та встановлення</t>
  </si>
  <si>
    <t>Плита електрична з духовою шафою (Зони нагріву
Склокерамічні). Напруга 220 В. Потужність: 7,8 кВт.</t>
  </si>
  <si>
    <t>Витяжка кухона, ширина 590-600мм , Продуктивність 700 м3/год</t>
  </si>
  <si>
    <t>Односпальне ліжко для спального місця розміром 90х200 см</t>
  </si>
  <si>
    <t>Матрац ортопедичний 90x200 см</t>
  </si>
  <si>
    <t>Подушка Біла Антиалергенне волокно Чохол з блискавкою 50х70 см</t>
  </si>
  <si>
    <t>Кухня модульна ЛДСП / МДФ Стільниця с кромкой АБС, Тумби нижні з ящиком 60(ширина)х82(h)х46,9 - 3шт (габаритні розміри +- 2см) . Шафи верхні 60х61х31,5 см (+- 2 см) - 3шт.</t>
  </si>
  <si>
    <t>Стільці кухонні 530x465x830 мм (+-50 мм)</t>
  </si>
  <si>
    <t>Стіл письмовий ДСП 16 мм 75x120x60 см (+-2 см)</t>
  </si>
  <si>
    <t>Шафа-купе 1792x600x2420 мм (+- 20 мм) двері ДСП/дзеркало/ДСП</t>
  </si>
  <si>
    <t>Шафа-купе 1192x600x2420 мм (+- 20 мм) двері ДСП/дзеркало/ДСП</t>
  </si>
  <si>
    <t>Холодильник двокамерний, 250л. No Frost.</t>
  </si>
  <si>
    <t>Пральна машина автомат Завантаження фронтальне, 6 кг.</t>
  </si>
  <si>
    <t>Сушильна машина. Максимальне завантаження 8 кг.</t>
  </si>
  <si>
    <t>Ролети тканинні, індивідуального виготовлення шириною від 50см до 100см, висотою до 145 см. з фіксацією на лісці.</t>
  </si>
  <si>
    <t>м²</t>
  </si>
  <si>
    <t>Мікрохвильова піч (НВЧ), Напруга 220 В. Потужність700Вт.</t>
  </si>
  <si>
    <t>Розділ 15. Перевезення вантажів та доставка</t>
  </si>
  <si>
    <t>км</t>
  </si>
  <si>
    <t>1 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</si>
</sst>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indexed="8"/>
      <name val="Arial Cyr"/>
      <charset val="204"/>
    </font>
    <font>
      <sz val="9"/>
      <color rgb="FFFF0000"/>
      <name val="Times New Roman"/>
      <family val="1"/>
      <charset val="204"/>
    </font>
    <font>
      <i/>
      <sz val="10"/>
      <color indexed="10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b/>
      <u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u/>
      <sz val="10"/>
      <color theme="1"/>
      <name val="Arial"/>
      <family val="2"/>
      <charset val="204"/>
    </font>
    <font>
      <u/>
      <sz val="11"/>
      <color theme="1"/>
      <name val="Arial"/>
      <family val="2"/>
      <charset val="204"/>
    </font>
    <font>
      <b/>
      <i/>
      <sz val="14"/>
      <color theme="1"/>
      <name val="Arimo"/>
    </font>
    <font>
      <sz val="12"/>
      <color theme="1"/>
      <name val="Arimo"/>
    </font>
    <font>
      <b/>
      <sz val="12"/>
      <color indexed="8"/>
      <name val="Arial Cyr"/>
      <charset val="204"/>
    </font>
    <font>
      <sz val="12"/>
      <color indexed="8"/>
      <name val="Arial Cyr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right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9" fontId="9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49" fontId="12" fillId="4" borderId="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49" fontId="13" fillId="0" borderId="10" xfId="0" applyNumberFormat="1" applyFont="1" applyBorder="1" applyAlignment="1">
      <alignment wrapText="1"/>
    </xf>
    <xf numFmtId="0" fontId="12" fillId="4" borderId="11" xfId="0" applyFont="1" applyFill="1" applyBorder="1" applyAlignment="1">
      <alignment horizontal="center" vertical="top" wrapText="1"/>
    </xf>
    <xf numFmtId="49" fontId="12" fillId="4" borderId="11" xfId="0" applyNumberFormat="1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wrapText="1"/>
    </xf>
    <xf numFmtId="0" fontId="21" fillId="0" borderId="4" xfId="0" applyFont="1" applyBorder="1"/>
    <xf numFmtId="0" fontId="22" fillId="0" borderId="4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4" fillId="0" borderId="4" xfId="0" applyFont="1" applyBorder="1" applyAlignment="1">
      <alignment horizontal="center"/>
    </xf>
    <xf numFmtId="0" fontId="24" fillId="0" borderId="4" xfId="0" applyFont="1" applyBorder="1" applyAlignment="1">
      <alignment wrapText="1"/>
    </xf>
    <xf numFmtId="0" fontId="24" fillId="0" borderId="4" xfId="0" applyFont="1" applyBorder="1" applyAlignment="1">
      <alignment horizontal="center" wrapText="1"/>
    </xf>
    <xf numFmtId="0" fontId="21" fillId="0" borderId="4" xfId="0" applyFont="1" applyBorder="1" applyAlignment="1">
      <alignment horizontal="right" wrapText="1"/>
    </xf>
    <xf numFmtId="0" fontId="21" fillId="0" borderId="4" xfId="0" applyFont="1" applyBorder="1" applyAlignment="1">
      <alignment wrapText="1"/>
    </xf>
    <xf numFmtId="0" fontId="21" fillId="0" borderId="4" xfId="0" applyFont="1" applyBorder="1" applyAlignment="1">
      <alignment horizontal="center" wrapText="1"/>
    </xf>
    <xf numFmtId="4" fontId="21" fillId="0" borderId="4" xfId="0" applyNumberFormat="1" applyFont="1" applyBorder="1"/>
    <xf numFmtId="4" fontId="21" fillId="0" borderId="4" xfId="0" applyNumberFormat="1" applyFont="1" applyBorder="1" applyAlignment="1">
      <alignment horizontal="center" wrapText="1"/>
    </xf>
    <xf numFmtId="4" fontId="24" fillId="0" borderId="4" xfId="0" applyNumberFormat="1" applyFont="1" applyBorder="1" applyAlignment="1">
      <alignment horizontal="center" wrapText="1"/>
    </xf>
    <xf numFmtId="0" fontId="21" fillId="7" borderId="4" xfId="0" applyFont="1" applyFill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2" fontId="21" fillId="0" borderId="4" xfId="0" applyNumberFormat="1" applyFont="1" applyBorder="1"/>
    <xf numFmtId="0" fontId="8" fillId="0" borderId="4" xfId="0" applyFont="1" applyBorder="1" applyAlignment="1">
      <alignment wrapText="1"/>
    </xf>
    <xf numFmtId="0" fontId="26" fillId="0" borderId="4" xfId="0" applyFont="1" applyFill="1" applyBorder="1" applyAlignment="1">
      <alignment wrapText="1"/>
    </xf>
    <xf numFmtId="0" fontId="21" fillId="0" borderId="15" xfId="0" applyFont="1" applyBorder="1"/>
    <xf numFmtId="0" fontId="21" fillId="0" borderId="0" xfId="0" applyFont="1" applyBorder="1"/>
    <xf numFmtId="0" fontId="22" fillId="0" borderId="0" xfId="0" applyFont="1" applyBorder="1" applyAlignment="1">
      <alignment horizontal="center" wrapText="1"/>
    </xf>
    <xf numFmtId="4" fontId="19" fillId="0" borderId="4" xfId="0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10" borderId="4" xfId="0" applyFont="1" applyFill="1" applyBorder="1" applyAlignment="1">
      <alignment vertical="center" wrapText="1"/>
    </xf>
    <xf numFmtId="0" fontId="1" fillId="10" borderId="4" xfId="0" applyFont="1" applyFill="1" applyBorder="1" applyAlignment="1">
      <alignment wrapText="1"/>
    </xf>
    <xf numFmtId="0" fontId="29" fillId="4" borderId="4" xfId="0" applyFont="1" applyFill="1" applyBorder="1" applyAlignment="1">
      <alignment horizontal="center" vertical="top" wrapText="1"/>
    </xf>
    <xf numFmtId="49" fontId="29" fillId="4" borderId="4" xfId="0" applyNumberFormat="1" applyFont="1" applyFill="1" applyBorder="1" applyAlignment="1">
      <alignment horizontal="left" vertical="top" wrapText="1"/>
    </xf>
    <xf numFmtId="4" fontId="30" fillId="4" borderId="4" xfId="0" applyNumberFormat="1" applyFont="1" applyFill="1" applyBorder="1" applyAlignment="1">
      <alignment horizontal="right" vertical="top" wrapText="1"/>
    </xf>
    <xf numFmtId="4" fontId="30" fillId="4" borderId="14" xfId="0" applyNumberFormat="1" applyFont="1" applyFill="1" applyBorder="1" applyAlignment="1">
      <alignment horizontal="right" vertical="top" wrapText="1"/>
    </xf>
    <xf numFmtId="4" fontId="29" fillId="13" borderId="14" xfId="0" applyNumberFormat="1" applyFont="1" applyFill="1" applyBorder="1" applyAlignment="1">
      <alignment horizontal="right" vertical="top" wrapText="1"/>
    </xf>
    <xf numFmtId="0" fontId="1" fillId="10" borderId="4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10" borderId="4" xfId="0" applyFont="1" applyFill="1" applyBorder="1" applyAlignment="1" applyProtection="1">
      <alignment wrapText="1"/>
      <protection locked="0"/>
    </xf>
    <xf numFmtId="0" fontId="28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0" fontId="1" fillId="9" borderId="4" xfId="0" applyFont="1" applyFill="1" applyBorder="1" applyAlignment="1" applyProtection="1">
      <alignment wrapText="1"/>
      <protection locked="0"/>
    </xf>
    <xf numFmtId="0" fontId="1" fillId="8" borderId="4" xfId="0" applyFont="1" applyFill="1" applyBorder="1" applyAlignment="1" applyProtection="1">
      <alignment wrapText="1"/>
      <protection locked="0"/>
    </xf>
    <xf numFmtId="0" fontId="27" fillId="0" borderId="4" xfId="0" applyFont="1" applyBorder="1" applyAlignment="1" applyProtection="1">
      <alignment vertical="center" wrapText="1"/>
      <protection locked="0"/>
    </xf>
    <xf numFmtId="0" fontId="28" fillId="0" borderId="4" xfId="0" applyFont="1" applyBorder="1" applyAlignment="1" applyProtection="1">
      <alignment horizontal="center" vertical="center" wrapText="1"/>
      <protection locked="0"/>
    </xf>
    <xf numFmtId="0" fontId="3" fillId="6" borderId="0" xfId="0" applyFont="1" applyFill="1" applyAlignment="1" applyProtection="1">
      <alignment horizontal="center" vertical="center" wrapText="1"/>
      <protection locked="0"/>
    </xf>
    <xf numFmtId="0" fontId="4" fillId="6" borderId="0" xfId="0" applyFont="1" applyFill="1" applyBorder="1" applyAlignment="1" applyProtection="1">
      <alignment horizontal="center" vertical="center" wrapText="1"/>
      <protection locked="0"/>
    </xf>
    <xf numFmtId="0" fontId="31" fillId="10" borderId="4" xfId="0" applyFont="1" applyFill="1" applyBorder="1" applyAlignment="1">
      <alignment horizontal="center" vertical="center" wrapText="1"/>
    </xf>
    <xf numFmtId="0" fontId="22" fillId="10" borderId="4" xfId="0" applyFont="1" applyFill="1" applyBorder="1" applyAlignment="1">
      <alignment horizontal="center" vertical="center" wrapText="1"/>
    </xf>
    <xf numFmtId="0" fontId="19" fillId="10" borderId="4" xfId="0" applyFont="1" applyFill="1" applyBorder="1" applyAlignment="1">
      <alignment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vertical="center" wrapText="1"/>
    </xf>
    <xf numFmtId="0" fontId="19" fillId="9" borderId="4" xfId="0" applyFont="1" applyFill="1" applyBorder="1" applyAlignment="1" applyProtection="1">
      <alignment vertical="center" wrapText="1"/>
      <protection locked="0"/>
    </xf>
    <xf numFmtId="4" fontId="19" fillId="0" borderId="4" xfId="0" applyNumberFormat="1" applyFont="1" applyBorder="1" applyAlignment="1">
      <alignment vertical="center" wrapText="1"/>
    </xf>
    <xf numFmtId="0" fontId="32" fillId="11" borderId="4" xfId="0" applyFont="1" applyFill="1" applyBorder="1" applyAlignment="1">
      <alignment vertical="top" wrapText="1"/>
    </xf>
    <xf numFmtId="0" fontId="32" fillId="0" borderId="4" xfId="0" applyFont="1" applyBorder="1" applyAlignment="1">
      <alignment horizontal="center" vertical="top" wrapText="1"/>
    </xf>
    <xf numFmtId="0" fontId="19" fillId="10" borderId="4" xfId="0" applyFont="1" applyFill="1" applyBorder="1" applyAlignment="1" applyProtection="1">
      <alignment vertical="center" wrapText="1"/>
    </xf>
    <xf numFmtId="4" fontId="19" fillId="10" borderId="4" xfId="0" applyNumberFormat="1" applyFont="1" applyFill="1" applyBorder="1" applyAlignment="1">
      <alignment vertical="center" wrapText="1"/>
    </xf>
    <xf numFmtId="0" fontId="32" fillId="0" borderId="4" xfId="0" applyFont="1" applyBorder="1" applyAlignment="1">
      <alignment vertical="top" wrapText="1"/>
    </xf>
    <xf numFmtId="0" fontId="31" fillId="9" borderId="4" xfId="0" applyFont="1" applyFill="1" applyBorder="1" applyAlignment="1" applyProtection="1">
      <alignment vertical="center" wrapText="1"/>
      <protection locked="0"/>
    </xf>
    <xf numFmtId="0" fontId="31" fillId="0" borderId="4" xfId="0" applyFont="1" applyBorder="1" applyAlignment="1">
      <alignment horizontal="center" vertical="center" wrapText="1"/>
    </xf>
    <xf numFmtId="0" fontId="31" fillId="12" borderId="4" xfId="0" applyFont="1" applyFill="1" applyBorder="1" applyAlignment="1">
      <alignment vertical="center" wrapText="1"/>
    </xf>
    <xf numFmtId="0" fontId="31" fillId="8" borderId="4" xfId="0" applyFont="1" applyFill="1" applyBorder="1" applyAlignment="1" applyProtection="1">
      <alignment vertical="center" wrapText="1"/>
      <protection locked="0"/>
    </xf>
    <xf numFmtId="4" fontId="33" fillId="0" borderId="4" xfId="0" applyNumberFormat="1" applyFont="1" applyBorder="1" applyAlignment="1">
      <alignment vertical="center" wrapText="1"/>
    </xf>
    <xf numFmtId="0" fontId="34" fillId="0" borderId="4" xfId="0" applyFont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49" fontId="29" fillId="4" borderId="4" xfId="0" applyNumberFormat="1" applyFont="1" applyFill="1" applyBorder="1" applyAlignment="1">
      <alignment horizontal="center" vertical="center" wrapText="1"/>
    </xf>
    <xf numFmtId="0" fontId="29" fillId="4" borderId="11" xfId="0" applyFont="1" applyFill="1" applyBorder="1" applyAlignment="1">
      <alignment horizontal="center" vertical="top" wrapText="1"/>
    </xf>
    <xf numFmtId="49" fontId="29" fillId="4" borderId="11" xfId="0" applyNumberFormat="1" applyFont="1" applyFill="1" applyBorder="1" applyAlignment="1">
      <alignment horizontal="center" vertical="center" wrapText="1"/>
    </xf>
    <xf numFmtId="0" fontId="29" fillId="4" borderId="11" xfId="0" applyFont="1" applyFill="1" applyBorder="1" applyAlignment="1">
      <alignment horizontal="center" vertical="center" wrapText="1"/>
    </xf>
    <xf numFmtId="0" fontId="29" fillId="4" borderId="16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right" wrapText="1"/>
    </xf>
    <xf numFmtId="0" fontId="6" fillId="0" borderId="3" xfId="0" applyFont="1" applyFill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7" fillId="3" borderId="0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17" fillId="5" borderId="12" xfId="0" applyFont="1" applyFill="1" applyBorder="1" applyAlignment="1">
      <alignment horizontal="center" vertical="top" wrapText="1"/>
    </xf>
    <xf numFmtId="0" fontId="17" fillId="5" borderId="13" xfId="0" applyFont="1" applyFill="1" applyBorder="1" applyAlignment="1">
      <alignment horizontal="center" vertical="top" wrapText="1"/>
    </xf>
    <xf numFmtId="0" fontId="17" fillId="5" borderId="17" xfId="0" applyFont="1" applyFill="1" applyBorder="1" applyAlignment="1">
      <alignment horizontal="center" vertical="top" wrapText="1"/>
    </xf>
    <xf numFmtId="0" fontId="17" fillId="5" borderId="0" xfId="0" applyFont="1" applyFill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26" fillId="8" borderId="4" xfId="0" applyFont="1" applyFill="1" applyBorder="1" applyAlignment="1" applyProtection="1">
      <alignment wrapText="1"/>
      <protection locked="0"/>
    </xf>
    <xf numFmtId="0" fontId="26" fillId="0" borderId="4" xfId="0" applyFont="1" applyFill="1" applyBorder="1" applyAlignment="1" applyProtection="1">
      <alignment wrapText="1"/>
    </xf>
    <xf numFmtId="0" fontId="20" fillId="0" borderId="4" xfId="0" applyFont="1" applyFill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8" borderId="4" xfId="0" applyFont="1" applyFill="1" applyBorder="1" applyAlignment="1" applyProtection="1">
      <alignment wrapText="1"/>
      <protection locked="0"/>
    </xf>
    <xf numFmtId="0" fontId="3" fillId="8" borderId="4" xfId="0" applyFont="1" applyFill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4" fontId="29" fillId="4" borderId="4" xfId="0" applyNumberFormat="1" applyFont="1" applyFill="1" applyBorder="1" applyAlignment="1">
      <alignment horizontal="right" vertical="top" wrapText="1"/>
    </xf>
    <xf numFmtId="0" fontId="3" fillId="9" borderId="0" xfId="0" applyFont="1" applyFill="1" applyAlignment="1" applyProtection="1">
      <alignment horizontal="center" vertical="center" wrapText="1"/>
      <protection locked="0"/>
    </xf>
    <xf numFmtId="0" fontId="4" fillId="9" borderId="0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FFCC"/>
      <color rgb="FFCC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284389</xdr:colOff>
      <xdr:row>0</xdr:row>
      <xdr:rowOff>838200</xdr:rowOff>
    </xdr:to>
    <xdr:pic>
      <xdr:nvPicPr>
        <xdr:cNvPr id="1025" name="Рисунок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7715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406400</xdr:colOff>
      <xdr:row>0</xdr:row>
      <xdr:rowOff>949991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186FCB3-E428-4CA4-9DC0-68194F8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898525" cy="8737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198"/>
  <sheetViews>
    <sheetView tabSelected="1" view="pageBreakPreview" zoomScale="60" zoomScaleNormal="100" workbookViewId="0">
      <selection activeCell="C15" sqref="C15"/>
    </sheetView>
  </sheetViews>
  <sheetFormatPr defaultColWidth="8.6640625" defaultRowHeight="13.8"/>
  <cols>
    <col min="1" max="1" width="8.6640625" style="5"/>
    <col min="2" max="2" width="60.5546875" style="24" customWidth="1"/>
    <col min="3" max="3" width="19.5546875" style="14" customWidth="1"/>
    <col min="4" max="5" width="23" style="14" customWidth="1"/>
    <col min="6" max="6" width="20.88671875" style="25" customWidth="1"/>
    <col min="7" max="7" width="18.21875" style="5" customWidth="1"/>
    <col min="8" max="8" width="52.21875" style="5" customWidth="1"/>
    <col min="9" max="9" width="11.6640625" style="5" customWidth="1"/>
    <col min="10" max="16384" width="8.6640625" style="5"/>
  </cols>
  <sheetData>
    <row r="1" spans="1:9" ht="148.19999999999999" customHeight="1">
      <c r="A1" s="108" t="s">
        <v>19</v>
      </c>
      <c r="B1" s="109"/>
      <c r="C1" s="109"/>
      <c r="D1" s="109"/>
      <c r="E1" s="109"/>
      <c r="F1" s="109"/>
      <c r="G1" s="1"/>
    </row>
    <row r="2" spans="1:9" s="6" customFormat="1" ht="34.950000000000003" customHeight="1" thickBot="1">
      <c r="A2" s="110" t="s">
        <v>3</v>
      </c>
      <c r="B2" s="111"/>
      <c r="C2" s="111"/>
      <c r="D2" s="111"/>
      <c r="E2" s="111"/>
      <c r="F2" s="111"/>
      <c r="G2" s="7"/>
    </row>
    <row r="3" spans="1:9" s="6" customFormat="1" ht="28.8" customHeight="1" thickBot="1">
      <c r="A3" s="106" t="s">
        <v>2</v>
      </c>
      <c r="B3" s="107"/>
      <c r="C3" s="117"/>
      <c r="D3" s="118"/>
      <c r="E3" s="118"/>
      <c r="F3" s="119"/>
      <c r="G3" s="8"/>
      <c r="I3" s="8"/>
    </row>
    <row r="4" spans="1:9" s="6" customFormat="1" ht="15.6">
      <c r="B4" s="23"/>
      <c r="C4" s="11"/>
      <c r="D4" s="11"/>
      <c r="E4" s="11"/>
      <c r="F4" s="7"/>
    </row>
    <row r="5" spans="1:9" s="26" customFormat="1" ht="47.4" customHeight="1">
      <c r="A5" s="104" t="s">
        <v>13</v>
      </c>
      <c r="B5" s="104"/>
      <c r="C5" s="104"/>
      <c r="D5" s="104"/>
      <c r="E5" s="104"/>
      <c r="F5" s="104"/>
    </row>
    <row r="6" spans="1:9" s="26" customFormat="1" ht="45.6" customHeight="1">
      <c r="A6" s="105" t="s">
        <v>14</v>
      </c>
      <c r="B6" s="105"/>
      <c r="C6" s="105"/>
      <c r="D6" s="105"/>
      <c r="E6" s="105"/>
      <c r="F6" s="105"/>
    </row>
    <row r="7" spans="1:9" s="26" customFormat="1" ht="15.6">
      <c r="A7" s="105"/>
      <c r="B7" s="105"/>
      <c r="C7" s="105"/>
      <c r="D7" s="11"/>
      <c r="E7" s="11"/>
      <c r="F7" s="7"/>
    </row>
    <row r="8" spans="1:9" s="26" customFormat="1" ht="39.6" customHeight="1">
      <c r="A8" s="105" t="s">
        <v>15</v>
      </c>
      <c r="B8" s="105"/>
      <c r="C8" s="105"/>
      <c r="D8" s="105"/>
      <c r="E8" s="105"/>
      <c r="F8" s="105"/>
    </row>
    <row r="9" spans="1:9" s="6" customFormat="1" ht="49.95" customHeight="1" thickBot="1">
      <c r="A9" s="112" t="s">
        <v>171</v>
      </c>
      <c r="B9" s="113"/>
      <c r="C9" s="113"/>
      <c r="D9" s="113"/>
      <c r="E9" s="113"/>
      <c r="F9" s="113"/>
      <c r="G9" s="113"/>
      <c r="H9" s="113"/>
    </row>
    <row r="10" spans="1:9" s="10" customFormat="1" ht="70.2" customHeight="1">
      <c r="A10" s="18" t="s">
        <v>6</v>
      </c>
      <c r="B10" s="27" t="s">
        <v>7</v>
      </c>
      <c r="C10" s="19" t="s">
        <v>8</v>
      </c>
      <c r="D10" s="20" t="s">
        <v>4</v>
      </c>
      <c r="E10" s="20" t="s">
        <v>5</v>
      </c>
      <c r="F10" s="21" t="s">
        <v>9</v>
      </c>
      <c r="G10" s="21" t="s">
        <v>12</v>
      </c>
      <c r="H10" s="21" t="s">
        <v>20</v>
      </c>
    </row>
    <row r="11" spans="1:9" s="6" customFormat="1" ht="15.6">
      <c r="A11" s="32">
        <v>1</v>
      </c>
      <c r="B11" s="33">
        <v>2</v>
      </c>
      <c r="C11" s="34">
        <v>3</v>
      </c>
      <c r="D11" s="32">
        <v>4</v>
      </c>
      <c r="E11" s="34">
        <v>5</v>
      </c>
      <c r="F11" s="34">
        <v>6</v>
      </c>
      <c r="G11" s="34">
        <v>7</v>
      </c>
      <c r="H11" s="34">
        <v>8</v>
      </c>
    </row>
    <row r="12" spans="1:9" s="6" customFormat="1" ht="15.6">
      <c r="A12" s="53"/>
      <c r="B12" s="55" t="s">
        <v>21</v>
      </c>
      <c r="C12" s="54"/>
      <c r="D12" s="53"/>
      <c r="E12" s="52"/>
      <c r="F12" s="52"/>
      <c r="G12" s="35"/>
      <c r="H12" s="51"/>
    </row>
    <row r="13" spans="1:9" s="6" customFormat="1" ht="15.6">
      <c r="A13" s="36"/>
      <c r="B13" s="38" t="s">
        <v>22</v>
      </c>
      <c r="C13" s="36"/>
      <c r="D13" s="36"/>
      <c r="E13" s="52"/>
      <c r="F13" s="52"/>
      <c r="G13" s="35"/>
      <c r="H13" s="51"/>
    </row>
    <row r="14" spans="1:9" s="6" customFormat="1" ht="54.6" customHeight="1">
      <c r="A14" s="39">
        <v>1</v>
      </c>
      <c r="B14" s="40" t="s">
        <v>23</v>
      </c>
      <c r="C14" s="41" t="s">
        <v>24</v>
      </c>
      <c r="D14" s="41">
        <v>908</v>
      </c>
      <c r="E14" s="123"/>
      <c r="F14" s="56">
        <f>ROUND(D14*E14,2)</f>
        <v>0</v>
      </c>
      <c r="G14" s="125"/>
      <c r="H14" s="126"/>
    </row>
    <row r="15" spans="1:9" s="6" customFormat="1" ht="54.6" customHeight="1">
      <c r="A15" s="42">
        <v>1</v>
      </c>
      <c r="B15" s="43" t="s">
        <v>25</v>
      </c>
      <c r="C15" s="44" t="s">
        <v>26</v>
      </c>
      <c r="D15" s="44">
        <v>300</v>
      </c>
      <c r="E15" s="123"/>
      <c r="F15" s="56">
        <f t="shared" ref="F15:F78" si="0">ROUND(D15*E15,2)</f>
        <v>0</v>
      </c>
      <c r="G15" s="125"/>
      <c r="H15" s="127"/>
    </row>
    <row r="16" spans="1:9" s="6" customFormat="1" ht="54.6" customHeight="1">
      <c r="A16" s="39">
        <v>2</v>
      </c>
      <c r="B16" s="40" t="s">
        <v>27</v>
      </c>
      <c r="C16" s="41" t="s">
        <v>26</v>
      </c>
      <c r="D16" s="41">
        <v>1</v>
      </c>
      <c r="E16" s="123"/>
      <c r="F16" s="56">
        <f t="shared" si="0"/>
        <v>0</v>
      </c>
      <c r="G16" s="125"/>
      <c r="H16" s="126"/>
    </row>
    <row r="17" spans="1:8" s="6" customFormat="1" ht="54.6" customHeight="1">
      <c r="A17" s="39">
        <v>3</v>
      </c>
      <c r="B17" s="40" t="s">
        <v>28</v>
      </c>
      <c r="C17" s="41" t="s">
        <v>29</v>
      </c>
      <c r="D17" s="41">
        <v>110</v>
      </c>
      <c r="E17" s="123"/>
      <c r="F17" s="56">
        <f t="shared" si="0"/>
        <v>0</v>
      </c>
      <c r="G17" s="125"/>
      <c r="H17" s="126"/>
    </row>
    <row r="18" spans="1:8" s="6" customFormat="1" ht="54.6" customHeight="1">
      <c r="A18" s="42">
        <v>1</v>
      </c>
      <c r="B18" s="43" t="s">
        <v>30</v>
      </c>
      <c r="C18" s="44" t="s">
        <v>26</v>
      </c>
      <c r="D18" s="44">
        <v>8</v>
      </c>
      <c r="E18" s="123"/>
      <c r="F18" s="56">
        <f t="shared" si="0"/>
        <v>0</v>
      </c>
      <c r="G18" s="125"/>
      <c r="H18" s="127"/>
    </row>
    <row r="19" spans="1:8" s="6" customFormat="1" ht="54.6" customHeight="1">
      <c r="A19" s="39">
        <v>4</v>
      </c>
      <c r="B19" s="40" t="s">
        <v>31</v>
      </c>
      <c r="C19" s="41" t="s">
        <v>32</v>
      </c>
      <c r="D19" s="41">
        <v>1.9</v>
      </c>
      <c r="E19" s="123"/>
      <c r="F19" s="56">
        <f t="shared" si="0"/>
        <v>0</v>
      </c>
      <c r="G19" s="125"/>
      <c r="H19" s="126"/>
    </row>
    <row r="20" spans="1:8" s="6" customFormat="1" ht="54.6" customHeight="1">
      <c r="A20" s="39">
        <v>5</v>
      </c>
      <c r="B20" s="40" t="s">
        <v>33</v>
      </c>
      <c r="C20" s="41" t="s">
        <v>29</v>
      </c>
      <c r="D20" s="41">
        <v>109</v>
      </c>
      <c r="E20" s="123"/>
      <c r="F20" s="56">
        <f t="shared" si="0"/>
        <v>0</v>
      </c>
      <c r="G20" s="125"/>
      <c r="H20" s="126"/>
    </row>
    <row r="21" spans="1:8" s="6" customFormat="1" ht="54.6" customHeight="1">
      <c r="A21" s="42">
        <v>1</v>
      </c>
      <c r="B21" s="43" t="s">
        <v>34</v>
      </c>
      <c r="C21" s="44" t="s">
        <v>26</v>
      </c>
      <c r="D21" s="44">
        <v>3</v>
      </c>
      <c r="E21" s="123"/>
      <c r="F21" s="56">
        <f t="shared" si="0"/>
        <v>0</v>
      </c>
      <c r="G21" s="125"/>
      <c r="H21" s="127"/>
    </row>
    <row r="22" spans="1:8" s="6" customFormat="1" ht="54.6" customHeight="1">
      <c r="A22" s="39">
        <v>6</v>
      </c>
      <c r="B22" s="40" t="s">
        <v>35</v>
      </c>
      <c r="C22" s="41" t="s">
        <v>36</v>
      </c>
      <c r="D22" s="41">
        <v>1</v>
      </c>
      <c r="E22" s="123"/>
      <c r="F22" s="56">
        <f t="shared" si="0"/>
        <v>0</v>
      </c>
      <c r="G22" s="125"/>
      <c r="H22" s="126"/>
    </row>
    <row r="23" spans="1:8" s="15" customFormat="1" ht="54.6" customHeight="1">
      <c r="A23" s="36"/>
      <c r="B23" s="38" t="s">
        <v>37</v>
      </c>
      <c r="C23" s="45"/>
      <c r="D23" s="36"/>
      <c r="E23" s="124"/>
      <c r="F23" s="56">
        <f t="shared" si="0"/>
        <v>0</v>
      </c>
      <c r="G23" s="125"/>
      <c r="H23" s="126"/>
    </row>
    <row r="24" spans="1:8" s="15" customFormat="1" ht="54.6" customHeight="1">
      <c r="A24" s="39">
        <v>7</v>
      </c>
      <c r="B24" s="40" t="s">
        <v>38</v>
      </c>
      <c r="C24" s="41" t="s">
        <v>32</v>
      </c>
      <c r="D24" s="41">
        <v>3.8</v>
      </c>
      <c r="E24" s="123"/>
      <c r="F24" s="56">
        <f t="shared" si="0"/>
        <v>0</v>
      </c>
      <c r="G24" s="125"/>
      <c r="H24" s="126"/>
    </row>
    <row r="25" spans="1:8" s="15" customFormat="1" ht="54.6" customHeight="1">
      <c r="A25" s="42">
        <v>1</v>
      </c>
      <c r="B25" s="43" t="s">
        <v>39</v>
      </c>
      <c r="C25" s="44" t="s">
        <v>40</v>
      </c>
      <c r="D25" s="44">
        <v>279.08</v>
      </c>
      <c r="E25" s="123"/>
      <c r="F25" s="56">
        <f t="shared" si="0"/>
        <v>0</v>
      </c>
      <c r="G25" s="125"/>
      <c r="H25" s="127"/>
    </row>
    <row r="26" spans="1:8" s="15" customFormat="1" ht="54.6" customHeight="1">
      <c r="A26" s="42">
        <v>2</v>
      </c>
      <c r="B26" s="43" t="s">
        <v>41</v>
      </c>
      <c r="C26" s="44" t="s">
        <v>32</v>
      </c>
      <c r="D26" s="44">
        <v>1.1299999999999999</v>
      </c>
      <c r="E26" s="123"/>
      <c r="F26" s="56">
        <f t="shared" si="0"/>
        <v>0</v>
      </c>
      <c r="G26" s="125"/>
      <c r="H26" s="127"/>
    </row>
    <row r="27" spans="1:8" s="15" customFormat="1" ht="54.6" customHeight="1">
      <c r="A27" s="42">
        <v>3</v>
      </c>
      <c r="B27" s="43" t="s">
        <v>42</v>
      </c>
      <c r="C27" s="44" t="s">
        <v>26</v>
      </c>
      <c r="D27" s="44">
        <v>330</v>
      </c>
      <c r="E27" s="123"/>
      <c r="F27" s="56">
        <f t="shared" si="0"/>
        <v>0</v>
      </c>
      <c r="G27" s="125"/>
      <c r="H27" s="127"/>
    </row>
    <row r="28" spans="1:8" s="15" customFormat="1" ht="54.6" customHeight="1">
      <c r="A28" s="39">
        <v>8</v>
      </c>
      <c r="B28" s="40" t="s">
        <v>43</v>
      </c>
      <c r="C28" s="41" t="s">
        <v>24</v>
      </c>
      <c r="D28" s="41">
        <v>908</v>
      </c>
      <c r="E28" s="123"/>
      <c r="F28" s="56">
        <f t="shared" si="0"/>
        <v>0</v>
      </c>
      <c r="G28" s="125"/>
      <c r="H28" s="126"/>
    </row>
    <row r="29" spans="1:8" s="15" customFormat="1" ht="54.6" customHeight="1">
      <c r="A29" s="42">
        <v>1</v>
      </c>
      <c r="B29" s="43" t="s">
        <v>44</v>
      </c>
      <c r="C29" s="44" t="s">
        <v>24</v>
      </c>
      <c r="D29" s="44">
        <v>998</v>
      </c>
      <c r="E29" s="123"/>
      <c r="F29" s="56">
        <f t="shared" si="0"/>
        <v>0</v>
      </c>
      <c r="G29" s="125"/>
      <c r="H29" s="127"/>
    </row>
    <row r="30" spans="1:8" s="15" customFormat="1" ht="54.6" customHeight="1">
      <c r="A30" s="39">
        <v>9</v>
      </c>
      <c r="B30" s="40" t="s">
        <v>45</v>
      </c>
      <c r="C30" s="41" t="s">
        <v>24</v>
      </c>
      <c r="D30" s="41">
        <v>908</v>
      </c>
      <c r="E30" s="123"/>
      <c r="F30" s="56">
        <f t="shared" si="0"/>
        <v>0</v>
      </c>
      <c r="G30" s="125"/>
      <c r="H30" s="126"/>
    </row>
    <row r="31" spans="1:8" s="15" customFormat="1" ht="54.6" customHeight="1">
      <c r="A31" s="42">
        <v>1</v>
      </c>
      <c r="B31" s="43" t="s">
        <v>46</v>
      </c>
      <c r="C31" s="44" t="s">
        <v>24</v>
      </c>
      <c r="D31" s="44">
        <v>1045</v>
      </c>
      <c r="E31" s="123"/>
      <c r="F31" s="56">
        <f t="shared" si="0"/>
        <v>0</v>
      </c>
      <c r="G31" s="125"/>
      <c r="H31" s="127"/>
    </row>
    <row r="32" spans="1:8" s="15" customFormat="1" ht="54.6" customHeight="1">
      <c r="A32" s="42">
        <v>2</v>
      </c>
      <c r="B32" s="43" t="s">
        <v>47</v>
      </c>
      <c r="C32" s="44" t="s">
        <v>26</v>
      </c>
      <c r="D32" s="44">
        <v>3050</v>
      </c>
      <c r="E32" s="123"/>
      <c r="F32" s="56">
        <f t="shared" si="0"/>
        <v>0</v>
      </c>
      <c r="G32" s="125"/>
      <c r="H32" s="127"/>
    </row>
    <row r="33" spans="1:8" s="15" customFormat="1" ht="54.6" customHeight="1">
      <c r="A33" s="42">
        <v>3</v>
      </c>
      <c r="B33" s="43" t="s">
        <v>48</v>
      </c>
      <c r="C33" s="44" t="s">
        <v>29</v>
      </c>
      <c r="D33" s="44">
        <v>115</v>
      </c>
      <c r="E33" s="123"/>
      <c r="F33" s="56">
        <f t="shared" si="0"/>
        <v>0</v>
      </c>
      <c r="G33" s="125"/>
      <c r="H33" s="127"/>
    </row>
    <row r="34" spans="1:8" s="15" customFormat="1" ht="15.6">
      <c r="A34" s="42">
        <v>4</v>
      </c>
      <c r="B34" s="43" t="s">
        <v>49</v>
      </c>
      <c r="C34" s="44" t="s">
        <v>26</v>
      </c>
      <c r="D34" s="44">
        <v>600</v>
      </c>
      <c r="E34" s="123"/>
      <c r="F34" s="56">
        <f t="shared" si="0"/>
        <v>0</v>
      </c>
      <c r="G34" s="125"/>
      <c r="H34" s="127"/>
    </row>
    <row r="35" spans="1:8" s="15" customFormat="1" ht="54.6" customHeight="1">
      <c r="A35" s="42">
        <v>5</v>
      </c>
      <c r="B35" s="43" t="s">
        <v>50</v>
      </c>
      <c r="C35" s="44" t="s">
        <v>24</v>
      </c>
      <c r="D35" s="44">
        <v>10</v>
      </c>
      <c r="E35" s="123"/>
      <c r="F35" s="56">
        <f t="shared" si="0"/>
        <v>0</v>
      </c>
      <c r="G35" s="125"/>
      <c r="H35" s="127"/>
    </row>
    <row r="36" spans="1:8" s="15" customFormat="1" ht="54.6" customHeight="1">
      <c r="A36" s="39">
        <v>10</v>
      </c>
      <c r="B36" s="40" t="s">
        <v>51</v>
      </c>
      <c r="C36" s="41" t="s">
        <v>26</v>
      </c>
      <c r="D36" s="41">
        <v>12</v>
      </c>
      <c r="E36" s="123"/>
      <c r="F36" s="56">
        <f t="shared" si="0"/>
        <v>0</v>
      </c>
      <c r="G36" s="125"/>
      <c r="H36" s="126"/>
    </row>
    <row r="37" spans="1:8" s="15" customFormat="1" ht="54.6" customHeight="1">
      <c r="A37" s="42">
        <v>1</v>
      </c>
      <c r="B37" s="43" t="s">
        <v>52</v>
      </c>
      <c r="C37" s="44" t="s">
        <v>26</v>
      </c>
      <c r="D37" s="44">
        <v>12</v>
      </c>
      <c r="E37" s="123"/>
      <c r="F37" s="56">
        <f t="shared" si="0"/>
        <v>0</v>
      </c>
      <c r="G37" s="125"/>
      <c r="H37" s="127"/>
    </row>
    <row r="38" spans="1:8" s="15" customFormat="1" ht="54.6" customHeight="1">
      <c r="A38" s="39">
        <v>11</v>
      </c>
      <c r="B38" s="40" t="s">
        <v>53</v>
      </c>
      <c r="C38" s="41" t="s">
        <v>26</v>
      </c>
      <c r="D38" s="41">
        <v>5</v>
      </c>
      <c r="E38" s="123"/>
      <c r="F38" s="56">
        <f t="shared" si="0"/>
        <v>0</v>
      </c>
      <c r="G38" s="125"/>
      <c r="H38" s="126"/>
    </row>
    <row r="39" spans="1:8" s="15" customFormat="1" ht="54.6" customHeight="1">
      <c r="A39" s="42">
        <v>1</v>
      </c>
      <c r="B39" s="43" t="s">
        <v>54</v>
      </c>
      <c r="C39" s="44" t="s">
        <v>24</v>
      </c>
      <c r="D39" s="44">
        <v>3</v>
      </c>
      <c r="E39" s="123"/>
      <c r="F39" s="56">
        <f t="shared" si="0"/>
        <v>0</v>
      </c>
      <c r="G39" s="125"/>
      <c r="H39" s="127"/>
    </row>
    <row r="40" spans="1:8" s="15" customFormat="1" ht="54.6" customHeight="1">
      <c r="A40" s="42">
        <v>2</v>
      </c>
      <c r="B40" s="43" t="s">
        <v>55</v>
      </c>
      <c r="C40" s="46" t="s">
        <v>56</v>
      </c>
      <c r="D40" s="44">
        <v>2</v>
      </c>
      <c r="E40" s="123"/>
      <c r="F40" s="56">
        <f t="shared" si="0"/>
        <v>0</v>
      </c>
      <c r="G40" s="125"/>
      <c r="H40" s="127"/>
    </row>
    <row r="41" spans="1:8" s="15" customFormat="1" ht="54.6" customHeight="1">
      <c r="A41" s="39">
        <v>12</v>
      </c>
      <c r="B41" s="40" t="s">
        <v>57</v>
      </c>
      <c r="C41" s="41" t="s">
        <v>24</v>
      </c>
      <c r="D41" s="41">
        <v>77</v>
      </c>
      <c r="E41" s="123"/>
      <c r="F41" s="56">
        <f t="shared" si="0"/>
        <v>0</v>
      </c>
      <c r="G41" s="125"/>
      <c r="H41" s="126"/>
    </row>
    <row r="42" spans="1:8" s="15" customFormat="1" ht="54.6" customHeight="1">
      <c r="A42" s="42">
        <v>1</v>
      </c>
      <c r="B42" s="43" t="s">
        <v>46</v>
      </c>
      <c r="C42" s="44" t="s">
        <v>24</v>
      </c>
      <c r="D42" s="44">
        <v>88</v>
      </c>
      <c r="E42" s="123"/>
      <c r="F42" s="56">
        <f t="shared" si="0"/>
        <v>0</v>
      </c>
      <c r="G42" s="125"/>
      <c r="H42" s="127"/>
    </row>
    <row r="43" spans="1:8" s="15" customFormat="1" ht="54.6" customHeight="1">
      <c r="A43" s="42">
        <v>2</v>
      </c>
      <c r="B43" s="43" t="s">
        <v>44</v>
      </c>
      <c r="C43" s="44" t="s">
        <v>24</v>
      </c>
      <c r="D43" s="44">
        <v>88</v>
      </c>
      <c r="E43" s="123"/>
      <c r="F43" s="56">
        <f t="shared" si="0"/>
        <v>0</v>
      </c>
      <c r="G43" s="125"/>
      <c r="H43" s="127"/>
    </row>
    <row r="44" spans="1:8" s="15" customFormat="1" ht="54.6" customHeight="1">
      <c r="A44" s="42">
        <v>3</v>
      </c>
      <c r="B44" s="43" t="s">
        <v>48</v>
      </c>
      <c r="C44" s="44" t="s">
        <v>29</v>
      </c>
      <c r="D44" s="44">
        <v>79</v>
      </c>
      <c r="E44" s="123"/>
      <c r="F44" s="56">
        <f t="shared" si="0"/>
        <v>0</v>
      </c>
      <c r="G44" s="125"/>
      <c r="H44" s="127"/>
    </row>
    <row r="45" spans="1:8" s="15" customFormat="1" ht="54.6" customHeight="1">
      <c r="A45" s="42">
        <v>4</v>
      </c>
      <c r="B45" s="43" t="s">
        <v>58</v>
      </c>
      <c r="C45" s="44" t="s">
        <v>26</v>
      </c>
      <c r="D45" s="44">
        <v>400</v>
      </c>
      <c r="E45" s="123"/>
      <c r="F45" s="56">
        <f t="shared" si="0"/>
        <v>0</v>
      </c>
      <c r="G45" s="125"/>
      <c r="H45" s="127"/>
    </row>
    <row r="46" spans="1:8" s="15" customFormat="1" ht="54.6" customHeight="1">
      <c r="A46" s="42">
        <v>5</v>
      </c>
      <c r="B46" s="43" t="s">
        <v>59</v>
      </c>
      <c r="C46" s="44" t="s">
        <v>26</v>
      </c>
      <c r="D46" s="44">
        <v>200</v>
      </c>
      <c r="E46" s="123"/>
      <c r="F46" s="56">
        <f t="shared" si="0"/>
        <v>0</v>
      </c>
      <c r="G46" s="125"/>
      <c r="H46" s="127"/>
    </row>
    <row r="47" spans="1:8" s="15" customFormat="1" ht="54.6" customHeight="1">
      <c r="A47" s="42">
        <v>6</v>
      </c>
      <c r="B47" s="43" t="s">
        <v>55</v>
      </c>
      <c r="C47" s="46" t="s">
        <v>56</v>
      </c>
      <c r="D47" s="44">
        <v>9</v>
      </c>
      <c r="E47" s="123"/>
      <c r="F47" s="56">
        <f t="shared" si="0"/>
        <v>0</v>
      </c>
      <c r="G47" s="125"/>
      <c r="H47" s="127"/>
    </row>
    <row r="48" spans="1:8" s="15" customFormat="1" ht="54.6" customHeight="1">
      <c r="A48" s="39">
        <v>13</v>
      </c>
      <c r="B48" s="40" t="s">
        <v>60</v>
      </c>
      <c r="C48" s="41" t="s">
        <v>24</v>
      </c>
      <c r="D48" s="41">
        <v>24</v>
      </c>
      <c r="E48" s="123"/>
      <c r="F48" s="56">
        <f t="shared" si="0"/>
        <v>0</v>
      </c>
      <c r="G48" s="125"/>
      <c r="H48" s="126"/>
    </row>
    <row r="49" spans="1:8" s="15" customFormat="1" ht="54.6" customHeight="1">
      <c r="A49" s="42">
        <v>1</v>
      </c>
      <c r="B49" s="43" t="s">
        <v>46</v>
      </c>
      <c r="C49" s="44" t="s">
        <v>24</v>
      </c>
      <c r="D49" s="44">
        <v>24</v>
      </c>
      <c r="E49" s="123"/>
      <c r="F49" s="56">
        <f t="shared" si="0"/>
        <v>0</v>
      </c>
      <c r="G49" s="125"/>
      <c r="H49" s="127"/>
    </row>
    <row r="50" spans="1:8" s="15" customFormat="1" ht="54.6" customHeight="1">
      <c r="A50" s="42">
        <v>2</v>
      </c>
      <c r="B50" s="43" t="s">
        <v>44</v>
      </c>
      <c r="C50" s="44" t="s">
        <v>24</v>
      </c>
      <c r="D50" s="44">
        <v>24</v>
      </c>
      <c r="E50" s="123"/>
      <c r="F50" s="56">
        <f t="shared" si="0"/>
        <v>0</v>
      </c>
      <c r="G50" s="125"/>
      <c r="H50" s="127"/>
    </row>
    <row r="51" spans="1:8" s="15" customFormat="1" ht="54.6" customHeight="1">
      <c r="A51" s="42">
        <v>3</v>
      </c>
      <c r="B51" s="43" t="s">
        <v>59</v>
      </c>
      <c r="C51" s="44" t="s">
        <v>26</v>
      </c>
      <c r="D51" s="44">
        <v>200</v>
      </c>
      <c r="E51" s="123"/>
      <c r="F51" s="56">
        <f t="shared" si="0"/>
        <v>0</v>
      </c>
      <c r="G51" s="125"/>
      <c r="H51" s="127"/>
    </row>
    <row r="52" spans="1:8" s="15" customFormat="1" ht="54.6" customHeight="1">
      <c r="A52" s="39">
        <v>14</v>
      </c>
      <c r="B52" s="40" t="s">
        <v>61</v>
      </c>
      <c r="C52" s="47" t="s">
        <v>29</v>
      </c>
      <c r="D52" s="41">
        <v>167</v>
      </c>
      <c r="E52" s="123"/>
      <c r="F52" s="56">
        <f t="shared" si="0"/>
        <v>0</v>
      </c>
      <c r="G52" s="125"/>
      <c r="H52" s="126"/>
    </row>
    <row r="53" spans="1:8" s="15" customFormat="1" ht="54.6" customHeight="1">
      <c r="A53" s="42">
        <v>1</v>
      </c>
      <c r="B53" s="43" t="s">
        <v>62</v>
      </c>
      <c r="C53" s="44" t="s">
        <v>24</v>
      </c>
      <c r="D53" s="44">
        <v>28</v>
      </c>
      <c r="E53" s="123"/>
      <c r="F53" s="56">
        <f t="shared" si="0"/>
        <v>0</v>
      </c>
      <c r="G53" s="125"/>
      <c r="H53" s="127"/>
    </row>
    <row r="54" spans="1:8" s="15" customFormat="1" ht="54.6" customHeight="1">
      <c r="A54" s="42">
        <v>2</v>
      </c>
      <c r="B54" s="43" t="s">
        <v>49</v>
      </c>
      <c r="C54" s="44" t="s">
        <v>26</v>
      </c>
      <c r="D54" s="44">
        <v>1300</v>
      </c>
      <c r="E54" s="123"/>
      <c r="F54" s="56">
        <f t="shared" si="0"/>
        <v>0</v>
      </c>
      <c r="G54" s="125"/>
      <c r="H54" s="127"/>
    </row>
    <row r="55" spans="1:8" s="15" customFormat="1" ht="54.6" customHeight="1">
      <c r="A55" s="39">
        <v>15</v>
      </c>
      <c r="B55" s="40" t="s">
        <v>63</v>
      </c>
      <c r="C55" s="47" t="s">
        <v>29</v>
      </c>
      <c r="D55" s="41">
        <v>33</v>
      </c>
      <c r="E55" s="123"/>
      <c r="F55" s="56">
        <f t="shared" si="0"/>
        <v>0</v>
      </c>
      <c r="G55" s="125"/>
      <c r="H55" s="126"/>
    </row>
    <row r="56" spans="1:8" s="15" customFormat="1" ht="54.6" customHeight="1">
      <c r="A56" s="42">
        <v>1</v>
      </c>
      <c r="B56" s="43" t="s">
        <v>64</v>
      </c>
      <c r="C56" s="46" t="s">
        <v>29</v>
      </c>
      <c r="D56" s="44">
        <v>190</v>
      </c>
      <c r="E56" s="123"/>
      <c r="F56" s="56">
        <f t="shared" si="0"/>
        <v>0</v>
      </c>
      <c r="G56" s="125"/>
      <c r="H56" s="127"/>
    </row>
    <row r="57" spans="1:8" s="15" customFormat="1" ht="54.6" customHeight="1">
      <c r="A57" s="42">
        <v>2</v>
      </c>
      <c r="B57" s="43" t="s">
        <v>30</v>
      </c>
      <c r="C57" s="44" t="s">
        <v>26</v>
      </c>
      <c r="D57" s="44">
        <v>10</v>
      </c>
      <c r="E57" s="123"/>
      <c r="F57" s="56">
        <f t="shared" si="0"/>
        <v>0</v>
      </c>
      <c r="G57" s="125"/>
      <c r="H57" s="127"/>
    </row>
    <row r="58" spans="1:8" s="15" customFormat="1" ht="54.6" customHeight="1">
      <c r="A58" s="42">
        <v>3</v>
      </c>
      <c r="B58" s="43" t="s">
        <v>65</v>
      </c>
      <c r="C58" s="44" t="s">
        <v>40</v>
      </c>
      <c r="D58" s="44">
        <v>6</v>
      </c>
      <c r="E58" s="123"/>
      <c r="F58" s="56">
        <f t="shared" si="0"/>
        <v>0</v>
      </c>
      <c r="G58" s="125"/>
      <c r="H58" s="127"/>
    </row>
    <row r="59" spans="1:8" s="15" customFormat="1" ht="54.6" customHeight="1">
      <c r="A59" s="42">
        <v>4</v>
      </c>
      <c r="B59" s="43" t="s">
        <v>66</v>
      </c>
      <c r="C59" s="44" t="s">
        <v>40</v>
      </c>
      <c r="D59" s="44">
        <v>5</v>
      </c>
      <c r="E59" s="123"/>
      <c r="F59" s="56">
        <f t="shared" si="0"/>
        <v>0</v>
      </c>
      <c r="G59" s="125"/>
      <c r="H59" s="127"/>
    </row>
    <row r="60" spans="1:8" s="15" customFormat="1" ht="54.6" customHeight="1">
      <c r="A60" s="39">
        <v>16</v>
      </c>
      <c r="B60" s="40" t="s">
        <v>67</v>
      </c>
      <c r="C60" s="47" t="s">
        <v>29</v>
      </c>
      <c r="D60" s="41">
        <v>33</v>
      </c>
      <c r="E60" s="123"/>
      <c r="F60" s="56">
        <f t="shared" si="0"/>
        <v>0</v>
      </c>
      <c r="G60" s="125"/>
      <c r="H60" s="126"/>
    </row>
    <row r="61" spans="1:8" s="15" customFormat="1" ht="54.6" customHeight="1">
      <c r="A61" s="42">
        <v>1</v>
      </c>
      <c r="B61" s="43" t="s">
        <v>68</v>
      </c>
      <c r="C61" s="46" t="s">
        <v>24</v>
      </c>
      <c r="D61" s="44">
        <v>17.5</v>
      </c>
      <c r="E61" s="123"/>
      <c r="F61" s="56">
        <f t="shared" si="0"/>
        <v>0</v>
      </c>
      <c r="G61" s="125"/>
      <c r="H61" s="127"/>
    </row>
    <row r="62" spans="1:8" s="6" customFormat="1" ht="54.6" customHeight="1">
      <c r="A62" s="42">
        <v>2</v>
      </c>
      <c r="B62" s="43" t="s">
        <v>69</v>
      </c>
      <c r="C62" s="44" t="s">
        <v>26</v>
      </c>
      <c r="D62" s="44">
        <v>150</v>
      </c>
      <c r="E62" s="123"/>
      <c r="F62" s="56">
        <f t="shared" si="0"/>
        <v>0</v>
      </c>
      <c r="G62" s="125"/>
      <c r="H62" s="127"/>
    </row>
    <row r="63" spans="1:8" s="6" customFormat="1" ht="27">
      <c r="A63" s="39">
        <v>17</v>
      </c>
      <c r="B63" s="40" t="s">
        <v>70</v>
      </c>
      <c r="C63" s="47" t="s">
        <v>24</v>
      </c>
      <c r="D63" s="41">
        <v>1.18</v>
      </c>
      <c r="E63" s="123"/>
      <c r="F63" s="56">
        <f t="shared" si="0"/>
        <v>0</v>
      </c>
      <c r="G63" s="125"/>
      <c r="H63" s="126"/>
    </row>
    <row r="64" spans="1:8" ht="54.6" customHeight="1">
      <c r="A64" s="42">
        <v>1</v>
      </c>
      <c r="B64" s="43" t="s">
        <v>168</v>
      </c>
      <c r="C64" s="46" t="s">
        <v>24</v>
      </c>
      <c r="D64" s="44">
        <v>1.18</v>
      </c>
      <c r="E64" s="123"/>
      <c r="F64" s="56">
        <f t="shared" si="0"/>
        <v>0</v>
      </c>
      <c r="G64" s="125"/>
      <c r="H64" s="127"/>
    </row>
    <row r="65" spans="1:8" ht="54.6" customHeight="1">
      <c r="A65" s="42">
        <v>2</v>
      </c>
      <c r="B65" s="43" t="s">
        <v>71</v>
      </c>
      <c r="C65" s="46" t="s">
        <v>56</v>
      </c>
      <c r="D65" s="44">
        <v>0.37</v>
      </c>
      <c r="E65" s="123"/>
      <c r="F65" s="56">
        <f t="shared" si="0"/>
        <v>0</v>
      </c>
      <c r="G65" s="125"/>
      <c r="H65" s="128"/>
    </row>
    <row r="66" spans="1:8" ht="54.6" customHeight="1">
      <c r="A66" s="42">
        <v>3</v>
      </c>
      <c r="B66" s="43" t="s">
        <v>72</v>
      </c>
      <c r="C66" s="46" t="s">
        <v>26</v>
      </c>
      <c r="D66" s="44">
        <v>8</v>
      </c>
      <c r="E66" s="123"/>
      <c r="F66" s="56">
        <f t="shared" si="0"/>
        <v>0</v>
      </c>
      <c r="G66" s="125"/>
      <c r="H66" s="128"/>
    </row>
    <row r="67" spans="1:8" ht="54.6" customHeight="1">
      <c r="A67" s="42">
        <v>4</v>
      </c>
      <c r="B67" s="43" t="s">
        <v>73</v>
      </c>
      <c r="C67" s="44" t="s">
        <v>29</v>
      </c>
      <c r="D67" s="44">
        <v>8</v>
      </c>
      <c r="E67" s="123"/>
      <c r="F67" s="56">
        <f t="shared" si="0"/>
        <v>0</v>
      </c>
      <c r="G67" s="125"/>
      <c r="H67" s="128"/>
    </row>
    <row r="68" spans="1:8" ht="54.6" customHeight="1">
      <c r="A68" s="42">
        <v>5</v>
      </c>
      <c r="B68" s="43" t="s">
        <v>58</v>
      </c>
      <c r="C68" s="44" t="s">
        <v>26</v>
      </c>
      <c r="D68" s="44">
        <v>40</v>
      </c>
      <c r="E68" s="123"/>
      <c r="F68" s="56">
        <f t="shared" si="0"/>
        <v>0</v>
      </c>
      <c r="G68" s="125"/>
      <c r="H68" s="128"/>
    </row>
    <row r="69" spans="1:8" ht="54.6" customHeight="1">
      <c r="A69" s="36"/>
      <c r="B69" s="37" t="s">
        <v>74</v>
      </c>
      <c r="C69" s="36"/>
      <c r="D69" s="36"/>
      <c r="E69" s="124"/>
      <c r="F69" s="56">
        <f t="shared" si="0"/>
        <v>0</v>
      </c>
      <c r="G69" s="125"/>
      <c r="H69" s="129"/>
    </row>
    <row r="70" spans="1:8" ht="54.6" customHeight="1">
      <c r="A70" s="36"/>
      <c r="B70" s="38" t="s">
        <v>22</v>
      </c>
      <c r="C70" s="36"/>
      <c r="D70" s="36"/>
      <c r="E70" s="124"/>
      <c r="F70" s="56">
        <f t="shared" si="0"/>
        <v>0</v>
      </c>
      <c r="G70" s="125"/>
      <c r="H70" s="129"/>
    </row>
    <row r="71" spans="1:8" ht="54.6" customHeight="1">
      <c r="A71" s="39">
        <v>1</v>
      </c>
      <c r="B71" s="40" t="s">
        <v>75</v>
      </c>
      <c r="C71" s="41" t="s">
        <v>26</v>
      </c>
      <c r="D71" s="41">
        <v>8</v>
      </c>
      <c r="E71" s="123"/>
      <c r="F71" s="56">
        <f t="shared" si="0"/>
        <v>0</v>
      </c>
      <c r="G71" s="125"/>
      <c r="H71" s="129"/>
    </row>
    <row r="72" spans="1:8" ht="54.6" customHeight="1">
      <c r="A72" s="39">
        <v>2</v>
      </c>
      <c r="B72" s="40" t="s">
        <v>76</v>
      </c>
      <c r="C72" s="41" t="s">
        <v>26</v>
      </c>
      <c r="D72" s="41">
        <v>8</v>
      </c>
      <c r="E72" s="123"/>
      <c r="F72" s="56">
        <f t="shared" si="0"/>
        <v>0</v>
      </c>
      <c r="G72" s="125"/>
      <c r="H72" s="129"/>
    </row>
    <row r="73" spans="1:8" ht="54.6" customHeight="1">
      <c r="A73" s="39">
        <v>3</v>
      </c>
      <c r="B73" s="40" t="s">
        <v>77</v>
      </c>
      <c r="C73" s="41" t="s">
        <v>24</v>
      </c>
      <c r="D73" s="41">
        <v>329</v>
      </c>
      <c r="E73" s="123"/>
      <c r="F73" s="56">
        <f t="shared" si="0"/>
        <v>0</v>
      </c>
      <c r="G73" s="125"/>
      <c r="H73" s="129"/>
    </row>
    <row r="74" spans="1:8" ht="54.6" customHeight="1">
      <c r="A74" s="39">
        <v>4</v>
      </c>
      <c r="B74" s="40" t="s">
        <v>78</v>
      </c>
      <c r="C74" s="41" t="s">
        <v>29</v>
      </c>
      <c r="D74" s="41">
        <v>125</v>
      </c>
      <c r="E74" s="123"/>
      <c r="F74" s="56">
        <f t="shared" si="0"/>
        <v>0</v>
      </c>
      <c r="G74" s="125"/>
      <c r="H74" s="129"/>
    </row>
    <row r="75" spans="1:8" ht="54.6" customHeight="1">
      <c r="A75" s="39">
        <v>5</v>
      </c>
      <c r="B75" s="40" t="s">
        <v>79</v>
      </c>
      <c r="C75" s="41" t="s">
        <v>24</v>
      </c>
      <c r="D75" s="41">
        <v>17</v>
      </c>
      <c r="E75" s="123"/>
      <c r="F75" s="56">
        <f t="shared" si="0"/>
        <v>0</v>
      </c>
      <c r="G75" s="125"/>
      <c r="H75" s="129"/>
    </row>
    <row r="76" spans="1:8" ht="54.6" customHeight="1">
      <c r="A76" s="39">
        <v>6</v>
      </c>
      <c r="B76" s="40" t="s">
        <v>80</v>
      </c>
      <c r="C76" s="41" t="s">
        <v>24</v>
      </c>
      <c r="D76" s="41">
        <v>24</v>
      </c>
      <c r="E76" s="123"/>
      <c r="F76" s="56">
        <f t="shared" si="0"/>
        <v>0</v>
      </c>
      <c r="G76" s="125"/>
      <c r="H76" s="129"/>
    </row>
    <row r="77" spans="1:8" ht="54.6" customHeight="1">
      <c r="A77" s="42">
        <v>1</v>
      </c>
      <c r="B77" s="43" t="s">
        <v>81</v>
      </c>
      <c r="C77" s="44" t="s">
        <v>82</v>
      </c>
      <c r="D77" s="44">
        <v>4.8</v>
      </c>
      <c r="E77" s="123"/>
      <c r="F77" s="56">
        <f t="shared" si="0"/>
        <v>0</v>
      </c>
      <c r="G77" s="125"/>
      <c r="H77" s="128"/>
    </row>
    <row r="78" spans="1:8" ht="54.6" customHeight="1">
      <c r="A78" s="36"/>
      <c r="B78" s="38" t="s">
        <v>83</v>
      </c>
      <c r="C78" s="36"/>
      <c r="D78" s="36"/>
      <c r="E78" s="124"/>
      <c r="F78" s="56">
        <f t="shared" si="0"/>
        <v>0</v>
      </c>
      <c r="G78" s="125"/>
      <c r="H78" s="129"/>
    </row>
    <row r="79" spans="1:8" ht="54.6" customHeight="1">
      <c r="A79" s="39">
        <v>7</v>
      </c>
      <c r="B79" s="40" t="s">
        <v>84</v>
      </c>
      <c r="C79" s="41" t="s">
        <v>24</v>
      </c>
      <c r="D79" s="41">
        <v>22</v>
      </c>
      <c r="E79" s="123"/>
      <c r="F79" s="56">
        <f t="shared" ref="F79:F142" si="1">ROUND(D79*E79,2)</f>
        <v>0</v>
      </c>
      <c r="G79" s="125"/>
      <c r="H79" s="129"/>
    </row>
    <row r="80" spans="1:8" ht="54.6" customHeight="1">
      <c r="A80" s="42">
        <v>1</v>
      </c>
      <c r="B80" s="43" t="s">
        <v>85</v>
      </c>
      <c r="C80" s="44" t="s">
        <v>24</v>
      </c>
      <c r="D80" s="44">
        <v>22</v>
      </c>
      <c r="E80" s="123"/>
      <c r="F80" s="56">
        <f t="shared" si="1"/>
        <v>0</v>
      </c>
      <c r="G80" s="125"/>
      <c r="H80" s="128"/>
    </row>
    <row r="81" spans="1:8" ht="54.6" customHeight="1">
      <c r="A81" s="42">
        <v>2</v>
      </c>
      <c r="B81" s="43" t="s">
        <v>86</v>
      </c>
      <c r="C81" s="44" t="s">
        <v>40</v>
      </c>
      <c r="D81" s="44">
        <v>3.3</v>
      </c>
      <c r="E81" s="123"/>
      <c r="F81" s="56">
        <f t="shared" si="1"/>
        <v>0</v>
      </c>
      <c r="G81" s="125"/>
      <c r="H81" s="128"/>
    </row>
    <row r="82" spans="1:8" ht="54.6" customHeight="1">
      <c r="A82" s="42">
        <v>3</v>
      </c>
      <c r="B82" s="43" t="s">
        <v>87</v>
      </c>
      <c r="C82" s="44" t="s">
        <v>82</v>
      </c>
      <c r="D82" s="44">
        <v>4.4000000000000004</v>
      </c>
      <c r="E82" s="123"/>
      <c r="F82" s="56">
        <f t="shared" si="1"/>
        <v>0</v>
      </c>
      <c r="G82" s="125"/>
      <c r="H82" s="128"/>
    </row>
    <row r="83" spans="1:8" ht="54.6" customHeight="1">
      <c r="A83" s="42">
        <v>4</v>
      </c>
      <c r="B83" s="43" t="s">
        <v>88</v>
      </c>
      <c r="C83" s="44" t="s">
        <v>89</v>
      </c>
      <c r="D83" s="44">
        <v>66</v>
      </c>
      <c r="E83" s="123"/>
      <c r="F83" s="56">
        <f t="shared" si="1"/>
        <v>0</v>
      </c>
      <c r="G83" s="125"/>
      <c r="H83" s="128"/>
    </row>
    <row r="84" spans="1:8" ht="54.6" customHeight="1">
      <c r="A84" s="42">
        <v>5</v>
      </c>
      <c r="B84" s="43" t="s">
        <v>90</v>
      </c>
      <c r="C84" s="44" t="s">
        <v>24</v>
      </c>
      <c r="D84" s="44">
        <v>24.2</v>
      </c>
      <c r="E84" s="123"/>
      <c r="F84" s="56">
        <f t="shared" si="1"/>
        <v>0</v>
      </c>
      <c r="G84" s="125"/>
      <c r="H84" s="128"/>
    </row>
    <row r="85" spans="1:8" ht="54.6" customHeight="1">
      <c r="A85" s="42">
        <v>6</v>
      </c>
      <c r="B85" s="43" t="s">
        <v>91</v>
      </c>
      <c r="C85" s="44" t="s">
        <v>89</v>
      </c>
      <c r="D85" s="44">
        <v>69.3</v>
      </c>
      <c r="E85" s="123"/>
      <c r="F85" s="56">
        <f t="shared" si="1"/>
        <v>0</v>
      </c>
      <c r="G85" s="125"/>
      <c r="H85" s="128"/>
    </row>
    <row r="86" spans="1:8" ht="54.6" customHeight="1">
      <c r="A86" s="42">
        <v>7</v>
      </c>
      <c r="B86" s="43" t="s">
        <v>71</v>
      </c>
      <c r="C86" s="44" t="s">
        <v>56</v>
      </c>
      <c r="D86" s="44">
        <v>6.87</v>
      </c>
      <c r="E86" s="123"/>
      <c r="F86" s="56">
        <f t="shared" si="1"/>
        <v>0</v>
      </c>
      <c r="G86" s="125"/>
      <c r="H86" s="128"/>
    </row>
    <row r="87" spans="1:8" ht="54.6" customHeight="1">
      <c r="A87" s="42">
        <v>8</v>
      </c>
      <c r="B87" s="43" t="s">
        <v>92</v>
      </c>
      <c r="C87" s="44" t="s">
        <v>56</v>
      </c>
      <c r="D87" s="44">
        <v>11</v>
      </c>
      <c r="E87" s="123"/>
      <c r="F87" s="56">
        <f t="shared" si="1"/>
        <v>0</v>
      </c>
      <c r="G87" s="125"/>
      <c r="H87" s="128"/>
    </row>
    <row r="88" spans="1:8" ht="54.6" customHeight="1">
      <c r="A88" s="42">
        <v>9</v>
      </c>
      <c r="B88" s="43" t="s">
        <v>93</v>
      </c>
      <c r="C88" s="44" t="s">
        <v>40</v>
      </c>
      <c r="D88" s="44">
        <v>33</v>
      </c>
      <c r="E88" s="123"/>
      <c r="F88" s="56">
        <f t="shared" si="1"/>
        <v>0</v>
      </c>
      <c r="G88" s="125"/>
      <c r="H88" s="128"/>
    </row>
    <row r="89" spans="1:8" ht="54.6" customHeight="1">
      <c r="A89" s="42">
        <v>10</v>
      </c>
      <c r="B89" s="43" t="s">
        <v>72</v>
      </c>
      <c r="C89" s="44" t="s">
        <v>26</v>
      </c>
      <c r="D89" s="44">
        <v>132</v>
      </c>
      <c r="E89" s="123"/>
      <c r="F89" s="56">
        <f t="shared" si="1"/>
        <v>0</v>
      </c>
      <c r="G89" s="125"/>
      <c r="H89" s="128"/>
    </row>
    <row r="90" spans="1:8" ht="54.6" customHeight="1">
      <c r="A90" s="42">
        <v>11</v>
      </c>
      <c r="B90" s="43" t="s">
        <v>94</v>
      </c>
      <c r="C90" s="44" t="s">
        <v>56</v>
      </c>
      <c r="D90" s="44">
        <v>1.54</v>
      </c>
      <c r="E90" s="123"/>
      <c r="F90" s="56">
        <f t="shared" si="1"/>
        <v>0</v>
      </c>
      <c r="G90" s="125"/>
      <c r="H90" s="128"/>
    </row>
    <row r="91" spans="1:8" ht="54.6" customHeight="1">
      <c r="A91" s="39">
        <v>8</v>
      </c>
      <c r="B91" s="40" t="s">
        <v>95</v>
      </c>
      <c r="C91" s="47" t="s">
        <v>24</v>
      </c>
      <c r="D91" s="41">
        <v>1.6</v>
      </c>
      <c r="E91" s="123"/>
      <c r="F91" s="56">
        <f t="shared" si="1"/>
        <v>0</v>
      </c>
      <c r="G91" s="125"/>
      <c r="H91" s="129"/>
    </row>
    <row r="92" spans="1:8" ht="54.6" customHeight="1">
      <c r="A92" s="42">
        <v>1</v>
      </c>
      <c r="B92" s="43" t="s">
        <v>96</v>
      </c>
      <c r="C92" s="46" t="s">
        <v>24</v>
      </c>
      <c r="D92" s="44">
        <v>1.6</v>
      </c>
      <c r="E92" s="123"/>
      <c r="F92" s="56">
        <f t="shared" si="1"/>
        <v>0</v>
      </c>
      <c r="G92" s="125"/>
      <c r="H92" s="128"/>
    </row>
    <row r="93" spans="1:8" ht="54.6" customHeight="1">
      <c r="A93" s="42">
        <v>2</v>
      </c>
      <c r="B93" s="43" t="s">
        <v>86</v>
      </c>
      <c r="C93" s="46" t="s">
        <v>40</v>
      </c>
      <c r="D93" s="44">
        <v>0.24</v>
      </c>
      <c r="E93" s="123"/>
      <c r="F93" s="56">
        <f t="shared" si="1"/>
        <v>0</v>
      </c>
      <c r="G93" s="125"/>
      <c r="H93" s="128"/>
    </row>
    <row r="94" spans="1:8" ht="54.6" customHeight="1">
      <c r="A94" s="42">
        <v>3</v>
      </c>
      <c r="B94" s="43" t="s">
        <v>87</v>
      </c>
      <c r="C94" s="46" t="s">
        <v>82</v>
      </c>
      <c r="D94" s="44">
        <v>0.32</v>
      </c>
      <c r="E94" s="123"/>
      <c r="F94" s="56">
        <f t="shared" si="1"/>
        <v>0</v>
      </c>
      <c r="G94" s="125"/>
      <c r="H94" s="128"/>
    </row>
    <row r="95" spans="1:8" ht="54.6" customHeight="1">
      <c r="A95" s="42">
        <v>4</v>
      </c>
      <c r="B95" s="43" t="s">
        <v>88</v>
      </c>
      <c r="C95" s="46" t="s">
        <v>89</v>
      </c>
      <c r="D95" s="44">
        <v>4.8</v>
      </c>
      <c r="E95" s="123"/>
      <c r="F95" s="56">
        <f t="shared" si="1"/>
        <v>0</v>
      </c>
      <c r="G95" s="125"/>
      <c r="H95" s="128"/>
    </row>
    <row r="96" spans="1:8" ht="54.6" customHeight="1">
      <c r="A96" s="42">
        <v>5</v>
      </c>
      <c r="B96" s="43" t="s">
        <v>90</v>
      </c>
      <c r="C96" s="46" t="s">
        <v>24</v>
      </c>
      <c r="D96" s="44">
        <v>1.76</v>
      </c>
      <c r="E96" s="123"/>
      <c r="F96" s="56">
        <f t="shared" si="1"/>
        <v>0</v>
      </c>
      <c r="G96" s="125"/>
      <c r="H96" s="128"/>
    </row>
    <row r="97" spans="1:8" ht="54.6" customHeight="1">
      <c r="A97" s="42">
        <v>6</v>
      </c>
      <c r="B97" s="43" t="s">
        <v>91</v>
      </c>
      <c r="C97" s="46" t="s">
        <v>89</v>
      </c>
      <c r="D97" s="44">
        <v>5.04</v>
      </c>
      <c r="E97" s="123"/>
      <c r="F97" s="56">
        <f t="shared" si="1"/>
        <v>0</v>
      </c>
      <c r="G97" s="125"/>
      <c r="H97" s="128"/>
    </row>
    <row r="98" spans="1:8" ht="54.6" customHeight="1">
      <c r="A98" s="42">
        <v>7</v>
      </c>
      <c r="B98" s="43" t="s">
        <v>71</v>
      </c>
      <c r="C98" s="46" t="s">
        <v>56</v>
      </c>
      <c r="D98" s="44">
        <v>0.5</v>
      </c>
      <c r="E98" s="123"/>
      <c r="F98" s="56">
        <f t="shared" si="1"/>
        <v>0</v>
      </c>
      <c r="G98" s="125"/>
      <c r="H98" s="128"/>
    </row>
    <row r="99" spans="1:8" ht="54.6" customHeight="1">
      <c r="A99" s="42">
        <v>8</v>
      </c>
      <c r="B99" s="43" t="s">
        <v>92</v>
      </c>
      <c r="C99" s="46" t="s">
        <v>56</v>
      </c>
      <c r="D99" s="44">
        <v>0.72</v>
      </c>
      <c r="E99" s="123"/>
      <c r="F99" s="56">
        <f t="shared" si="1"/>
        <v>0</v>
      </c>
      <c r="G99" s="125"/>
      <c r="H99" s="128"/>
    </row>
    <row r="100" spans="1:8" ht="54.6" customHeight="1">
      <c r="A100" s="42">
        <v>9</v>
      </c>
      <c r="B100" s="43" t="s">
        <v>93</v>
      </c>
      <c r="C100" s="46" t="s">
        <v>40</v>
      </c>
      <c r="D100" s="44">
        <v>2.4</v>
      </c>
      <c r="E100" s="123"/>
      <c r="F100" s="56">
        <f t="shared" si="1"/>
        <v>0</v>
      </c>
      <c r="G100" s="125"/>
      <c r="H100" s="128"/>
    </row>
    <row r="101" spans="1:8" ht="54.6" customHeight="1">
      <c r="A101" s="42">
        <v>10</v>
      </c>
      <c r="B101" s="43" t="s">
        <v>72</v>
      </c>
      <c r="C101" s="46" t="s">
        <v>26</v>
      </c>
      <c r="D101" s="44">
        <v>9.6</v>
      </c>
      <c r="E101" s="123"/>
      <c r="F101" s="56">
        <f t="shared" si="1"/>
        <v>0</v>
      </c>
      <c r="G101" s="125"/>
      <c r="H101" s="128"/>
    </row>
    <row r="102" spans="1:8" ht="54.6" customHeight="1">
      <c r="A102" s="42">
        <v>11</v>
      </c>
      <c r="B102" s="43" t="s">
        <v>94</v>
      </c>
      <c r="C102" s="46" t="s">
        <v>56</v>
      </c>
      <c r="D102" s="44">
        <v>0.12</v>
      </c>
      <c r="E102" s="123"/>
      <c r="F102" s="56">
        <f t="shared" si="1"/>
        <v>0</v>
      </c>
      <c r="G102" s="125"/>
      <c r="H102" s="128"/>
    </row>
    <row r="103" spans="1:8" ht="54.6" customHeight="1">
      <c r="A103" s="39">
        <v>9</v>
      </c>
      <c r="B103" s="40" t="s">
        <v>97</v>
      </c>
      <c r="C103" s="47" t="s">
        <v>24</v>
      </c>
      <c r="D103" s="41">
        <v>13</v>
      </c>
      <c r="E103" s="123"/>
      <c r="F103" s="56">
        <f t="shared" si="1"/>
        <v>0</v>
      </c>
      <c r="G103" s="125"/>
      <c r="H103" s="129"/>
    </row>
    <row r="104" spans="1:8" ht="54.6" customHeight="1">
      <c r="A104" s="42">
        <v>1</v>
      </c>
      <c r="B104" s="43" t="s">
        <v>98</v>
      </c>
      <c r="C104" s="46" t="s">
        <v>24</v>
      </c>
      <c r="D104" s="44">
        <v>13</v>
      </c>
      <c r="E104" s="123"/>
      <c r="F104" s="56">
        <f t="shared" si="1"/>
        <v>0</v>
      </c>
      <c r="G104" s="125"/>
      <c r="H104" s="128"/>
    </row>
    <row r="105" spans="1:8" ht="54.6" customHeight="1">
      <c r="A105" s="42">
        <v>2</v>
      </c>
      <c r="B105" s="43" t="s">
        <v>87</v>
      </c>
      <c r="C105" s="46" t="s">
        <v>82</v>
      </c>
      <c r="D105" s="44">
        <v>2.6</v>
      </c>
      <c r="E105" s="123"/>
      <c r="F105" s="56">
        <f t="shared" si="1"/>
        <v>0</v>
      </c>
      <c r="G105" s="125"/>
      <c r="H105" s="128"/>
    </row>
    <row r="106" spans="1:8" ht="54.6" customHeight="1">
      <c r="A106" s="42">
        <v>3</v>
      </c>
      <c r="B106" s="43" t="s">
        <v>88</v>
      </c>
      <c r="C106" s="46" t="s">
        <v>89</v>
      </c>
      <c r="D106" s="44">
        <v>37.5</v>
      </c>
      <c r="E106" s="123"/>
      <c r="F106" s="56">
        <f t="shared" si="1"/>
        <v>0</v>
      </c>
      <c r="G106" s="125"/>
      <c r="H106" s="128"/>
    </row>
    <row r="107" spans="1:8" ht="54.6" customHeight="1">
      <c r="A107" s="42">
        <v>4</v>
      </c>
      <c r="B107" s="43" t="s">
        <v>91</v>
      </c>
      <c r="C107" s="46" t="s">
        <v>89</v>
      </c>
      <c r="D107" s="44">
        <v>37.5</v>
      </c>
      <c r="E107" s="123"/>
      <c r="F107" s="56">
        <f t="shared" si="1"/>
        <v>0</v>
      </c>
      <c r="G107" s="125"/>
      <c r="H107" s="128"/>
    </row>
    <row r="108" spans="1:8" ht="54.6" customHeight="1">
      <c r="A108" s="42">
        <v>5</v>
      </c>
      <c r="B108" s="43" t="s">
        <v>71</v>
      </c>
      <c r="C108" s="46" t="s">
        <v>56</v>
      </c>
      <c r="D108" s="44">
        <v>4.0999999999999996</v>
      </c>
      <c r="E108" s="123"/>
      <c r="F108" s="56">
        <f t="shared" si="1"/>
        <v>0</v>
      </c>
      <c r="G108" s="125"/>
      <c r="H108" s="128"/>
    </row>
    <row r="109" spans="1:8" ht="54.6" customHeight="1">
      <c r="A109" s="42">
        <v>6</v>
      </c>
      <c r="B109" s="43" t="s">
        <v>92</v>
      </c>
      <c r="C109" s="46" t="s">
        <v>56</v>
      </c>
      <c r="D109" s="44">
        <v>5.85</v>
      </c>
      <c r="E109" s="123"/>
      <c r="F109" s="56">
        <f t="shared" si="1"/>
        <v>0</v>
      </c>
      <c r="G109" s="125"/>
      <c r="H109" s="128"/>
    </row>
    <row r="110" spans="1:8" ht="54.6" customHeight="1">
      <c r="A110" s="42">
        <v>7</v>
      </c>
      <c r="B110" s="43" t="s">
        <v>93</v>
      </c>
      <c r="C110" s="46" t="s">
        <v>40</v>
      </c>
      <c r="D110" s="44">
        <v>19.5</v>
      </c>
      <c r="E110" s="123"/>
      <c r="F110" s="56">
        <f t="shared" si="1"/>
        <v>0</v>
      </c>
      <c r="G110" s="125"/>
      <c r="H110" s="128"/>
    </row>
    <row r="111" spans="1:8" ht="54.6" customHeight="1">
      <c r="A111" s="42">
        <v>8</v>
      </c>
      <c r="B111" s="43" t="s">
        <v>72</v>
      </c>
      <c r="C111" s="46" t="s">
        <v>26</v>
      </c>
      <c r="D111" s="44">
        <v>78</v>
      </c>
      <c r="E111" s="123"/>
      <c r="F111" s="56">
        <f t="shared" si="1"/>
        <v>0</v>
      </c>
      <c r="G111" s="125"/>
      <c r="H111" s="128"/>
    </row>
    <row r="112" spans="1:8" ht="20.399999999999999" customHeight="1">
      <c r="A112" s="36"/>
      <c r="B112" s="38" t="s">
        <v>99</v>
      </c>
      <c r="C112" s="45"/>
      <c r="D112" s="36"/>
      <c r="E112" s="124"/>
      <c r="F112" s="56">
        <f t="shared" si="1"/>
        <v>0</v>
      </c>
      <c r="G112" s="125"/>
      <c r="H112" s="129"/>
    </row>
    <row r="113" spans="1:8" ht="54.6" customHeight="1">
      <c r="A113" s="39">
        <v>10</v>
      </c>
      <c r="B113" s="40" t="s">
        <v>100</v>
      </c>
      <c r="C113" s="47" t="s">
        <v>24</v>
      </c>
      <c r="D113" s="41">
        <v>121.6</v>
      </c>
      <c r="E113" s="123"/>
      <c r="F113" s="56">
        <f t="shared" si="1"/>
        <v>0</v>
      </c>
      <c r="G113" s="125"/>
      <c r="H113" s="129"/>
    </row>
    <row r="114" spans="1:8" ht="54.6" customHeight="1">
      <c r="A114" s="42">
        <v>1</v>
      </c>
      <c r="B114" s="43" t="s">
        <v>101</v>
      </c>
      <c r="C114" s="46" t="s">
        <v>24</v>
      </c>
      <c r="D114" s="48">
        <v>124.04</v>
      </c>
      <c r="E114" s="123"/>
      <c r="F114" s="56">
        <f t="shared" si="1"/>
        <v>0</v>
      </c>
      <c r="G114" s="125"/>
      <c r="H114" s="128"/>
    </row>
    <row r="115" spans="1:8" ht="54.6" customHeight="1">
      <c r="A115" s="42">
        <v>2</v>
      </c>
      <c r="B115" s="43" t="s">
        <v>92</v>
      </c>
      <c r="C115" s="46" t="s">
        <v>56</v>
      </c>
      <c r="D115" s="48">
        <v>18.239999999999998</v>
      </c>
      <c r="E115" s="123"/>
      <c r="F115" s="56">
        <f t="shared" si="1"/>
        <v>0</v>
      </c>
      <c r="G115" s="125"/>
      <c r="H115" s="128"/>
    </row>
    <row r="116" spans="1:8" ht="54.6" customHeight="1">
      <c r="A116" s="42">
        <v>3</v>
      </c>
      <c r="B116" s="43" t="s">
        <v>102</v>
      </c>
      <c r="C116" s="46" t="s">
        <v>26</v>
      </c>
      <c r="D116" s="48">
        <v>2432</v>
      </c>
      <c r="E116" s="123"/>
      <c r="F116" s="56">
        <f t="shared" si="1"/>
        <v>0</v>
      </c>
      <c r="G116" s="125"/>
      <c r="H116" s="128"/>
    </row>
    <row r="117" spans="1:8" ht="54.6" customHeight="1">
      <c r="A117" s="39">
        <v>11</v>
      </c>
      <c r="B117" s="40" t="s">
        <v>103</v>
      </c>
      <c r="C117" s="47" t="s">
        <v>24</v>
      </c>
      <c r="D117" s="41">
        <v>121.6</v>
      </c>
      <c r="E117" s="123"/>
      <c r="F117" s="56">
        <f t="shared" si="1"/>
        <v>0</v>
      </c>
      <c r="G117" s="125"/>
      <c r="H117" s="129"/>
    </row>
    <row r="118" spans="1:8" ht="54.6" customHeight="1">
      <c r="A118" s="42">
        <v>1</v>
      </c>
      <c r="B118" s="43" t="s">
        <v>104</v>
      </c>
      <c r="C118" s="46" t="s">
        <v>24</v>
      </c>
      <c r="D118" s="44">
        <v>124.04</v>
      </c>
      <c r="E118" s="123"/>
      <c r="F118" s="56">
        <f t="shared" si="1"/>
        <v>0</v>
      </c>
      <c r="G118" s="125"/>
      <c r="H118" s="128"/>
    </row>
    <row r="119" spans="1:8" ht="54.6" customHeight="1">
      <c r="A119" s="39">
        <v>12</v>
      </c>
      <c r="B119" s="40" t="s">
        <v>105</v>
      </c>
      <c r="C119" s="47" t="s">
        <v>29</v>
      </c>
      <c r="D119" s="41">
        <v>125</v>
      </c>
      <c r="E119" s="123"/>
      <c r="F119" s="56">
        <f t="shared" si="1"/>
        <v>0</v>
      </c>
      <c r="G119" s="125"/>
      <c r="H119" s="129"/>
    </row>
    <row r="120" spans="1:8" ht="54.6" customHeight="1">
      <c r="A120" s="42">
        <v>1</v>
      </c>
      <c r="B120" s="43" t="s">
        <v>106</v>
      </c>
      <c r="C120" s="46" t="s">
        <v>89</v>
      </c>
      <c r="D120" s="44">
        <v>126.25</v>
      </c>
      <c r="E120" s="123"/>
      <c r="F120" s="56">
        <f t="shared" si="1"/>
        <v>0</v>
      </c>
      <c r="G120" s="125"/>
      <c r="H120" s="128"/>
    </row>
    <row r="121" spans="1:8" ht="54.6" customHeight="1">
      <c r="A121" s="39">
        <v>13</v>
      </c>
      <c r="B121" s="40" t="s">
        <v>107</v>
      </c>
      <c r="C121" s="47" t="s">
        <v>24</v>
      </c>
      <c r="D121" s="41">
        <v>3.1</v>
      </c>
      <c r="E121" s="123"/>
      <c r="F121" s="56">
        <f t="shared" si="1"/>
        <v>0</v>
      </c>
      <c r="G121" s="125"/>
      <c r="H121" s="129"/>
    </row>
    <row r="122" spans="1:8" ht="54.6" customHeight="1">
      <c r="A122" s="42">
        <v>1</v>
      </c>
      <c r="B122" s="43" t="s">
        <v>108</v>
      </c>
      <c r="C122" s="46" t="s">
        <v>24</v>
      </c>
      <c r="D122" s="44">
        <v>3.41</v>
      </c>
      <c r="E122" s="123"/>
      <c r="F122" s="56">
        <f t="shared" si="1"/>
        <v>0</v>
      </c>
      <c r="G122" s="125"/>
      <c r="H122" s="128"/>
    </row>
    <row r="123" spans="1:8" ht="54.6" customHeight="1">
      <c r="A123" s="42">
        <v>2</v>
      </c>
      <c r="B123" s="43" t="s">
        <v>109</v>
      </c>
      <c r="C123" s="46" t="s">
        <v>82</v>
      </c>
      <c r="D123" s="44">
        <v>0.62</v>
      </c>
      <c r="E123" s="123"/>
      <c r="F123" s="56">
        <f t="shared" si="1"/>
        <v>0</v>
      </c>
      <c r="G123" s="125"/>
      <c r="H123" s="128"/>
    </row>
    <row r="124" spans="1:8" ht="54.6" customHeight="1">
      <c r="A124" s="42">
        <v>3</v>
      </c>
      <c r="B124" s="43" t="s">
        <v>110</v>
      </c>
      <c r="C124" s="46" t="s">
        <v>40</v>
      </c>
      <c r="D124" s="44">
        <v>1.26</v>
      </c>
      <c r="E124" s="123"/>
      <c r="F124" s="56">
        <f t="shared" si="1"/>
        <v>0</v>
      </c>
      <c r="G124" s="125"/>
      <c r="H124" s="128"/>
    </row>
    <row r="125" spans="1:8" ht="54.6" customHeight="1">
      <c r="A125" s="42">
        <v>4</v>
      </c>
      <c r="B125" s="43" t="s">
        <v>111</v>
      </c>
      <c r="C125" s="46" t="s">
        <v>40</v>
      </c>
      <c r="D125" s="44">
        <v>20.149999999999999</v>
      </c>
      <c r="E125" s="123"/>
      <c r="F125" s="56">
        <f t="shared" si="1"/>
        <v>0</v>
      </c>
      <c r="G125" s="125"/>
      <c r="H125" s="128"/>
    </row>
    <row r="126" spans="1:8" ht="54.6" customHeight="1">
      <c r="A126" s="36"/>
      <c r="B126" s="38" t="s">
        <v>112</v>
      </c>
      <c r="C126" s="45"/>
      <c r="D126" s="36"/>
      <c r="E126" s="124"/>
      <c r="F126" s="56">
        <f t="shared" si="1"/>
        <v>0</v>
      </c>
      <c r="G126" s="125"/>
      <c r="H126" s="129"/>
    </row>
    <row r="127" spans="1:8" ht="54.6" customHeight="1">
      <c r="A127" s="39">
        <v>14</v>
      </c>
      <c r="B127" s="40" t="s">
        <v>113</v>
      </c>
      <c r="C127" s="47" t="s">
        <v>24</v>
      </c>
      <c r="D127" s="41">
        <v>17</v>
      </c>
      <c r="E127" s="123"/>
      <c r="F127" s="56">
        <f t="shared" si="1"/>
        <v>0</v>
      </c>
      <c r="G127" s="125"/>
      <c r="H127" s="129"/>
    </row>
    <row r="128" spans="1:8" ht="54.6" customHeight="1">
      <c r="A128" s="42">
        <v>1</v>
      </c>
      <c r="B128" s="43" t="s">
        <v>114</v>
      </c>
      <c r="C128" s="46" t="s">
        <v>40</v>
      </c>
      <c r="D128" s="44">
        <v>612</v>
      </c>
      <c r="E128" s="123"/>
      <c r="F128" s="56">
        <f t="shared" si="1"/>
        <v>0</v>
      </c>
      <c r="G128" s="125"/>
      <c r="H128" s="128"/>
    </row>
    <row r="129" spans="1:8" ht="54.6" customHeight="1">
      <c r="A129" s="39">
        <v>15</v>
      </c>
      <c r="B129" s="40" t="s">
        <v>115</v>
      </c>
      <c r="C129" s="47" t="s">
        <v>24</v>
      </c>
      <c r="D129" s="41">
        <v>329</v>
      </c>
      <c r="E129" s="123"/>
      <c r="F129" s="56">
        <f t="shared" si="1"/>
        <v>0</v>
      </c>
      <c r="G129" s="125"/>
      <c r="H129" s="129"/>
    </row>
    <row r="130" spans="1:8" ht="54.6" customHeight="1">
      <c r="A130" s="42">
        <v>1</v>
      </c>
      <c r="B130" s="43" t="s">
        <v>109</v>
      </c>
      <c r="C130" s="46" t="s">
        <v>82</v>
      </c>
      <c r="D130" s="44">
        <v>82.25</v>
      </c>
      <c r="E130" s="123"/>
      <c r="F130" s="56">
        <f t="shared" si="1"/>
        <v>0</v>
      </c>
      <c r="G130" s="125"/>
      <c r="H130" s="128"/>
    </row>
    <row r="131" spans="1:8" ht="54.6" customHeight="1">
      <c r="A131" s="42">
        <v>2</v>
      </c>
      <c r="B131" s="43" t="s">
        <v>116</v>
      </c>
      <c r="C131" s="46" t="s">
        <v>40</v>
      </c>
      <c r="D131" s="44">
        <v>394.8</v>
      </c>
      <c r="E131" s="123"/>
      <c r="F131" s="56">
        <f t="shared" si="1"/>
        <v>0</v>
      </c>
      <c r="G131" s="125"/>
      <c r="H131" s="128"/>
    </row>
    <row r="132" spans="1:8" ht="54.6" customHeight="1">
      <c r="A132" s="39">
        <v>16</v>
      </c>
      <c r="B132" s="40" t="s">
        <v>117</v>
      </c>
      <c r="C132" s="47" t="s">
        <v>24</v>
      </c>
      <c r="D132" s="41">
        <v>329</v>
      </c>
      <c r="E132" s="123"/>
      <c r="F132" s="56">
        <f t="shared" si="1"/>
        <v>0</v>
      </c>
      <c r="G132" s="125"/>
      <c r="H132" s="129"/>
    </row>
    <row r="133" spans="1:8" ht="54.6" customHeight="1">
      <c r="A133" s="42">
        <v>1</v>
      </c>
      <c r="B133" s="43" t="s">
        <v>118</v>
      </c>
      <c r="C133" s="46" t="s">
        <v>24</v>
      </c>
      <c r="D133" s="44">
        <v>378.35</v>
      </c>
      <c r="E133" s="123"/>
      <c r="F133" s="56">
        <f t="shared" si="1"/>
        <v>0</v>
      </c>
      <c r="G133" s="125"/>
      <c r="H133" s="128"/>
    </row>
    <row r="134" spans="1:8" ht="54.6" customHeight="1">
      <c r="A134" s="42">
        <v>2</v>
      </c>
      <c r="B134" s="43" t="s">
        <v>119</v>
      </c>
      <c r="C134" s="46" t="s">
        <v>40</v>
      </c>
      <c r="D134" s="44">
        <v>3.74</v>
      </c>
      <c r="E134" s="123"/>
      <c r="F134" s="56">
        <f t="shared" si="1"/>
        <v>0</v>
      </c>
      <c r="G134" s="125"/>
      <c r="H134" s="128"/>
    </row>
    <row r="135" spans="1:8" ht="54.6" customHeight="1">
      <c r="A135" s="39">
        <v>17</v>
      </c>
      <c r="B135" s="40" t="s">
        <v>120</v>
      </c>
      <c r="C135" s="47" t="s">
        <v>24</v>
      </c>
      <c r="D135" s="41">
        <v>17</v>
      </c>
      <c r="E135" s="123"/>
      <c r="F135" s="56">
        <f t="shared" si="1"/>
        <v>0</v>
      </c>
      <c r="G135" s="125"/>
      <c r="H135" s="129"/>
    </row>
    <row r="136" spans="1:8" ht="54.6" customHeight="1">
      <c r="A136" s="42">
        <v>1</v>
      </c>
      <c r="B136" s="43" t="s">
        <v>121</v>
      </c>
      <c r="C136" s="46" t="s">
        <v>24</v>
      </c>
      <c r="D136" s="44">
        <v>18.7</v>
      </c>
      <c r="E136" s="123"/>
      <c r="F136" s="56">
        <f t="shared" si="1"/>
        <v>0</v>
      </c>
      <c r="G136" s="125"/>
      <c r="H136" s="128"/>
    </row>
    <row r="137" spans="1:8" ht="54.6" customHeight="1">
      <c r="A137" s="42">
        <v>2</v>
      </c>
      <c r="B137" s="43" t="s">
        <v>109</v>
      </c>
      <c r="C137" s="46" t="s">
        <v>82</v>
      </c>
      <c r="D137" s="44">
        <v>3.4</v>
      </c>
      <c r="E137" s="123"/>
      <c r="F137" s="56">
        <f t="shared" si="1"/>
        <v>0</v>
      </c>
      <c r="G137" s="125"/>
      <c r="H137" s="128"/>
    </row>
    <row r="138" spans="1:8" ht="54.6" customHeight="1">
      <c r="A138" s="42">
        <v>3</v>
      </c>
      <c r="B138" s="43" t="s">
        <v>110</v>
      </c>
      <c r="C138" s="46" t="s">
        <v>40</v>
      </c>
      <c r="D138" s="44">
        <v>6.91</v>
      </c>
      <c r="E138" s="123"/>
      <c r="F138" s="56">
        <f t="shared" si="1"/>
        <v>0</v>
      </c>
      <c r="G138" s="125"/>
      <c r="H138" s="128"/>
    </row>
    <row r="139" spans="1:8" ht="54.6" customHeight="1">
      <c r="A139" s="42">
        <v>4</v>
      </c>
      <c r="B139" s="43" t="s">
        <v>122</v>
      </c>
      <c r="C139" s="46" t="s">
        <v>40</v>
      </c>
      <c r="D139" s="44">
        <v>110.5</v>
      </c>
      <c r="E139" s="123"/>
      <c r="F139" s="56">
        <f t="shared" si="1"/>
        <v>0</v>
      </c>
      <c r="G139" s="125"/>
      <c r="H139" s="128"/>
    </row>
    <row r="140" spans="1:8" ht="54.6" customHeight="1">
      <c r="A140" s="39">
        <v>18</v>
      </c>
      <c r="B140" s="40" t="s">
        <v>123</v>
      </c>
      <c r="C140" s="47" t="s">
        <v>26</v>
      </c>
      <c r="D140" s="41">
        <v>8</v>
      </c>
      <c r="E140" s="123"/>
      <c r="F140" s="56">
        <f t="shared" si="1"/>
        <v>0</v>
      </c>
      <c r="G140" s="125"/>
      <c r="H140" s="129"/>
    </row>
    <row r="141" spans="1:8" ht="54.6" customHeight="1">
      <c r="A141" s="42">
        <v>1</v>
      </c>
      <c r="B141" s="43" t="s">
        <v>124</v>
      </c>
      <c r="C141" s="46" t="s">
        <v>40</v>
      </c>
      <c r="D141" s="44">
        <v>10</v>
      </c>
      <c r="E141" s="123"/>
      <c r="F141" s="56">
        <f t="shared" si="1"/>
        <v>0</v>
      </c>
      <c r="G141" s="125"/>
      <c r="H141" s="128"/>
    </row>
    <row r="142" spans="1:8" ht="54.6" customHeight="1">
      <c r="A142" s="36"/>
      <c r="B142" s="38" t="s">
        <v>125</v>
      </c>
      <c r="C142" s="45"/>
      <c r="D142" s="36"/>
      <c r="E142" s="124"/>
      <c r="F142" s="56">
        <f t="shared" si="1"/>
        <v>0</v>
      </c>
      <c r="G142" s="125"/>
      <c r="H142" s="129"/>
    </row>
    <row r="143" spans="1:8" ht="15.6" customHeight="1">
      <c r="A143" s="39">
        <v>19</v>
      </c>
      <c r="B143" s="40" t="s">
        <v>126</v>
      </c>
      <c r="C143" s="47" t="s">
        <v>24</v>
      </c>
      <c r="D143" s="41">
        <v>124.7</v>
      </c>
      <c r="E143" s="123"/>
      <c r="F143" s="56">
        <f t="shared" ref="F143:F181" si="2">ROUND(D143*E143,2)</f>
        <v>0</v>
      </c>
      <c r="G143" s="125"/>
      <c r="H143" s="129"/>
    </row>
    <row r="144" spans="1:8" ht="54.6" customHeight="1">
      <c r="A144" s="42">
        <v>1</v>
      </c>
      <c r="B144" s="43" t="s">
        <v>127</v>
      </c>
      <c r="C144" s="46" t="s">
        <v>24</v>
      </c>
      <c r="D144" s="44">
        <v>124.7</v>
      </c>
      <c r="E144" s="123"/>
      <c r="F144" s="56">
        <f t="shared" si="2"/>
        <v>0</v>
      </c>
      <c r="G144" s="125"/>
      <c r="H144" s="128"/>
    </row>
    <row r="145" spans="1:8" ht="54.6" customHeight="1">
      <c r="A145" s="36"/>
      <c r="B145" s="38" t="s">
        <v>128</v>
      </c>
      <c r="C145" s="45"/>
      <c r="D145" s="36"/>
      <c r="E145" s="124"/>
      <c r="F145" s="56">
        <f t="shared" si="2"/>
        <v>0</v>
      </c>
      <c r="G145" s="125"/>
      <c r="H145" s="129"/>
    </row>
    <row r="146" spans="1:8" ht="54.6" customHeight="1">
      <c r="A146" s="39">
        <v>20</v>
      </c>
      <c r="B146" s="40" t="s">
        <v>129</v>
      </c>
      <c r="C146" s="47" t="s">
        <v>26</v>
      </c>
      <c r="D146" s="41">
        <v>1</v>
      </c>
      <c r="E146" s="123"/>
      <c r="F146" s="56">
        <f t="shared" si="2"/>
        <v>0</v>
      </c>
      <c r="G146" s="125"/>
      <c r="H146" s="129"/>
    </row>
    <row r="147" spans="1:8" ht="90" customHeight="1">
      <c r="A147" s="42">
        <v>1</v>
      </c>
      <c r="B147" s="43" t="s">
        <v>130</v>
      </c>
      <c r="C147" s="46" t="s">
        <v>26</v>
      </c>
      <c r="D147" s="44">
        <v>1</v>
      </c>
      <c r="E147" s="123"/>
      <c r="F147" s="56">
        <f t="shared" si="2"/>
        <v>0</v>
      </c>
      <c r="G147" s="125"/>
      <c r="H147" s="128"/>
    </row>
    <row r="148" spans="1:8" ht="54.6" customHeight="1">
      <c r="A148" s="39">
        <v>21</v>
      </c>
      <c r="B148" s="40" t="s">
        <v>131</v>
      </c>
      <c r="C148" s="47" t="s">
        <v>26</v>
      </c>
      <c r="D148" s="41">
        <v>1</v>
      </c>
      <c r="E148" s="123"/>
      <c r="F148" s="56">
        <f t="shared" si="2"/>
        <v>0</v>
      </c>
      <c r="G148" s="125"/>
      <c r="H148" s="129"/>
    </row>
    <row r="149" spans="1:8" ht="54.6" customHeight="1">
      <c r="A149" s="42">
        <v>1</v>
      </c>
      <c r="B149" s="43" t="s">
        <v>132</v>
      </c>
      <c r="C149" s="46" t="s">
        <v>26</v>
      </c>
      <c r="D149" s="44">
        <v>1</v>
      </c>
      <c r="E149" s="123"/>
      <c r="F149" s="56">
        <f t="shared" si="2"/>
        <v>0</v>
      </c>
      <c r="G149" s="125"/>
      <c r="H149" s="128"/>
    </row>
    <row r="150" spans="1:8" ht="54.6" customHeight="1">
      <c r="A150" s="39">
        <v>22</v>
      </c>
      <c r="B150" s="40" t="s">
        <v>133</v>
      </c>
      <c r="C150" s="47" t="s">
        <v>29</v>
      </c>
      <c r="D150" s="41">
        <v>8</v>
      </c>
      <c r="E150" s="123"/>
      <c r="F150" s="56">
        <f t="shared" si="2"/>
        <v>0</v>
      </c>
      <c r="G150" s="125"/>
      <c r="H150" s="129"/>
    </row>
    <row r="151" spans="1:8" ht="54.6" customHeight="1">
      <c r="A151" s="42">
        <v>1</v>
      </c>
      <c r="B151" s="43" t="s">
        <v>134</v>
      </c>
      <c r="C151" s="46" t="s">
        <v>89</v>
      </c>
      <c r="D151" s="44">
        <v>8</v>
      </c>
      <c r="E151" s="123"/>
      <c r="F151" s="56">
        <f t="shared" si="2"/>
        <v>0</v>
      </c>
      <c r="G151" s="125"/>
      <c r="H151" s="128"/>
    </row>
    <row r="152" spans="1:8" ht="54.6" customHeight="1">
      <c r="A152" s="39">
        <v>23</v>
      </c>
      <c r="B152" s="40" t="s">
        <v>135</v>
      </c>
      <c r="C152" s="47" t="s">
        <v>29</v>
      </c>
      <c r="D152" s="41">
        <v>6</v>
      </c>
      <c r="E152" s="123"/>
      <c r="F152" s="56">
        <f t="shared" si="2"/>
        <v>0</v>
      </c>
      <c r="G152" s="125"/>
      <c r="H152" s="129"/>
    </row>
    <row r="153" spans="1:8" ht="54.6" customHeight="1">
      <c r="A153" s="42">
        <v>1</v>
      </c>
      <c r="B153" s="43" t="s">
        <v>136</v>
      </c>
      <c r="C153" s="46" t="s">
        <v>89</v>
      </c>
      <c r="D153" s="44">
        <v>6</v>
      </c>
      <c r="E153" s="123"/>
      <c r="F153" s="56">
        <f t="shared" si="2"/>
        <v>0</v>
      </c>
      <c r="G153" s="125"/>
      <c r="H153" s="128"/>
    </row>
    <row r="154" spans="1:8" ht="54.6" customHeight="1">
      <c r="A154" s="36"/>
      <c r="B154" s="38" t="s">
        <v>137</v>
      </c>
      <c r="C154" s="45"/>
      <c r="D154" s="36"/>
      <c r="E154" s="124"/>
      <c r="F154" s="56">
        <f t="shared" si="2"/>
        <v>0</v>
      </c>
      <c r="G154" s="125"/>
      <c r="H154" s="129"/>
    </row>
    <row r="155" spans="1:8" ht="54.6" customHeight="1">
      <c r="A155" s="39">
        <v>24</v>
      </c>
      <c r="B155" s="40" t="s">
        <v>138</v>
      </c>
      <c r="C155" s="47" t="s">
        <v>29</v>
      </c>
      <c r="D155" s="41">
        <v>280</v>
      </c>
      <c r="E155" s="123"/>
      <c r="F155" s="56">
        <f t="shared" si="2"/>
        <v>0</v>
      </c>
      <c r="G155" s="125"/>
      <c r="H155" s="129"/>
    </row>
    <row r="156" spans="1:8" ht="54.6" customHeight="1">
      <c r="A156" s="42">
        <v>1</v>
      </c>
      <c r="B156" s="43" t="s">
        <v>139</v>
      </c>
      <c r="C156" s="46" t="s">
        <v>89</v>
      </c>
      <c r="D156" s="44">
        <v>92.4</v>
      </c>
      <c r="E156" s="123"/>
      <c r="F156" s="56">
        <f t="shared" si="2"/>
        <v>0</v>
      </c>
      <c r="G156" s="125"/>
      <c r="H156" s="128"/>
    </row>
    <row r="157" spans="1:8" ht="54.6" customHeight="1">
      <c r="A157" s="42">
        <v>2</v>
      </c>
      <c r="B157" s="43" t="s">
        <v>140</v>
      </c>
      <c r="C157" s="46" t="s">
        <v>89</v>
      </c>
      <c r="D157" s="44">
        <v>243.6</v>
      </c>
      <c r="E157" s="123"/>
      <c r="F157" s="56">
        <f t="shared" si="2"/>
        <v>0</v>
      </c>
      <c r="G157" s="125"/>
      <c r="H157" s="128"/>
    </row>
    <row r="158" spans="1:8" ht="54.6" customHeight="1">
      <c r="A158" s="39">
        <v>25</v>
      </c>
      <c r="B158" s="40" t="s">
        <v>141</v>
      </c>
      <c r="C158" s="47" t="s">
        <v>26</v>
      </c>
      <c r="D158" s="41">
        <v>21</v>
      </c>
      <c r="E158" s="123"/>
      <c r="F158" s="56">
        <f t="shared" si="2"/>
        <v>0</v>
      </c>
      <c r="G158" s="125"/>
      <c r="H158" s="129"/>
    </row>
    <row r="159" spans="1:8" ht="54.6" customHeight="1">
      <c r="A159" s="42">
        <v>1</v>
      </c>
      <c r="B159" s="43" t="s">
        <v>142</v>
      </c>
      <c r="C159" s="46" t="s">
        <v>26</v>
      </c>
      <c r="D159" s="44">
        <v>21</v>
      </c>
      <c r="E159" s="123"/>
      <c r="F159" s="56">
        <f t="shared" si="2"/>
        <v>0</v>
      </c>
      <c r="G159" s="125"/>
      <c r="H159" s="128"/>
    </row>
    <row r="160" spans="1:8" ht="54.6" customHeight="1">
      <c r="A160" s="39">
        <v>26</v>
      </c>
      <c r="B160" s="40" t="s">
        <v>143</v>
      </c>
      <c r="C160" s="47" t="s">
        <v>26</v>
      </c>
      <c r="D160" s="41">
        <v>8</v>
      </c>
      <c r="E160" s="123"/>
      <c r="F160" s="56">
        <f t="shared" si="2"/>
        <v>0</v>
      </c>
      <c r="G160" s="125"/>
      <c r="H160" s="129"/>
    </row>
    <row r="161" spans="1:8" ht="54.6" customHeight="1">
      <c r="A161" s="42">
        <v>1</v>
      </c>
      <c r="B161" s="43" t="s">
        <v>144</v>
      </c>
      <c r="C161" s="46" t="s">
        <v>26</v>
      </c>
      <c r="D161" s="44">
        <v>8</v>
      </c>
      <c r="E161" s="123"/>
      <c r="F161" s="56">
        <f t="shared" si="2"/>
        <v>0</v>
      </c>
      <c r="G161" s="125"/>
      <c r="H161" s="128"/>
    </row>
    <row r="162" spans="1:8" ht="54.6" customHeight="1">
      <c r="A162" s="39">
        <v>27</v>
      </c>
      <c r="B162" s="40" t="s">
        <v>145</v>
      </c>
      <c r="C162" s="47" t="s">
        <v>26</v>
      </c>
      <c r="D162" s="41">
        <v>8</v>
      </c>
      <c r="E162" s="123"/>
      <c r="F162" s="56">
        <f t="shared" si="2"/>
        <v>0</v>
      </c>
      <c r="G162" s="125"/>
      <c r="H162" s="129"/>
    </row>
    <row r="163" spans="1:8" ht="54.6" customHeight="1">
      <c r="A163" s="42">
        <v>1</v>
      </c>
      <c r="B163" s="43" t="s">
        <v>146</v>
      </c>
      <c r="C163" s="46" t="s">
        <v>26</v>
      </c>
      <c r="D163" s="44">
        <v>8</v>
      </c>
      <c r="E163" s="123"/>
      <c r="F163" s="56">
        <f t="shared" si="2"/>
        <v>0</v>
      </c>
      <c r="G163" s="125"/>
      <c r="H163" s="128"/>
    </row>
    <row r="164" spans="1:8" ht="54.6" customHeight="1">
      <c r="A164" s="39">
        <v>28</v>
      </c>
      <c r="B164" s="40" t="s">
        <v>147</v>
      </c>
      <c r="C164" s="46" t="s">
        <v>26</v>
      </c>
      <c r="D164" s="41">
        <v>2</v>
      </c>
      <c r="E164" s="123"/>
      <c r="F164" s="56">
        <f t="shared" si="2"/>
        <v>0</v>
      </c>
      <c r="G164" s="125"/>
      <c r="H164" s="129"/>
    </row>
    <row r="165" spans="1:8" ht="54.6" customHeight="1">
      <c r="A165" s="42">
        <v>1</v>
      </c>
      <c r="B165" s="43" t="s">
        <v>148</v>
      </c>
      <c r="C165" s="46" t="s">
        <v>26</v>
      </c>
      <c r="D165" s="44">
        <v>1</v>
      </c>
      <c r="E165" s="123"/>
      <c r="F165" s="56">
        <f t="shared" si="2"/>
        <v>0</v>
      </c>
      <c r="G165" s="125"/>
      <c r="H165" s="128"/>
    </row>
    <row r="166" spans="1:8" ht="54.6" customHeight="1">
      <c r="A166" s="42">
        <v>2</v>
      </c>
      <c r="B166" s="43" t="s">
        <v>149</v>
      </c>
      <c r="C166" s="46" t="s">
        <v>26</v>
      </c>
      <c r="D166" s="44">
        <v>1</v>
      </c>
      <c r="E166" s="123"/>
      <c r="F166" s="56">
        <f t="shared" si="2"/>
        <v>0</v>
      </c>
      <c r="G166" s="125"/>
      <c r="H166" s="128"/>
    </row>
    <row r="167" spans="1:8" ht="54.6" customHeight="1">
      <c r="A167" s="36"/>
      <c r="B167" s="49" t="s">
        <v>150</v>
      </c>
      <c r="C167" s="36"/>
      <c r="D167" s="36"/>
      <c r="E167" s="124"/>
      <c r="F167" s="56">
        <f t="shared" si="2"/>
        <v>0</v>
      </c>
      <c r="G167" s="125"/>
      <c r="H167" s="129"/>
    </row>
    <row r="168" spans="1:8" ht="54.6" customHeight="1">
      <c r="A168" s="41">
        <v>29</v>
      </c>
      <c r="B168" s="40" t="s">
        <v>151</v>
      </c>
      <c r="C168" s="41" t="s">
        <v>26</v>
      </c>
      <c r="D168" s="41">
        <v>56</v>
      </c>
      <c r="E168" s="123"/>
      <c r="F168" s="56">
        <f t="shared" si="2"/>
        <v>0</v>
      </c>
      <c r="G168" s="125"/>
      <c r="H168" s="129"/>
    </row>
    <row r="169" spans="1:8" ht="54.6" customHeight="1">
      <c r="A169" s="42">
        <v>1</v>
      </c>
      <c r="B169" s="43" t="s">
        <v>152</v>
      </c>
      <c r="C169" s="44" t="s">
        <v>153</v>
      </c>
      <c r="D169" s="44">
        <v>21</v>
      </c>
      <c r="E169" s="123"/>
      <c r="F169" s="56">
        <f t="shared" si="2"/>
        <v>0</v>
      </c>
      <c r="G169" s="125"/>
      <c r="H169" s="128"/>
    </row>
    <row r="170" spans="1:8" ht="54.6" customHeight="1">
      <c r="A170" s="42">
        <v>2</v>
      </c>
      <c r="B170" s="43" t="s">
        <v>154</v>
      </c>
      <c r="C170" s="44" t="s">
        <v>153</v>
      </c>
      <c r="D170" s="44">
        <v>7</v>
      </c>
      <c r="E170" s="123"/>
      <c r="F170" s="56">
        <f t="shared" si="2"/>
        <v>0</v>
      </c>
      <c r="G170" s="125"/>
      <c r="H170" s="128"/>
    </row>
    <row r="171" spans="1:8" ht="54.6" customHeight="1">
      <c r="A171" s="42">
        <v>3</v>
      </c>
      <c r="B171" s="43" t="s">
        <v>155</v>
      </c>
      <c r="C171" s="44" t="s">
        <v>153</v>
      </c>
      <c r="D171" s="44">
        <v>21</v>
      </c>
      <c r="E171" s="123"/>
      <c r="F171" s="56">
        <f t="shared" si="2"/>
        <v>0</v>
      </c>
      <c r="G171" s="125"/>
      <c r="H171" s="128"/>
    </row>
    <row r="172" spans="1:8" ht="54.6" customHeight="1">
      <c r="A172" s="42">
        <v>4</v>
      </c>
      <c r="B172" s="43" t="s">
        <v>156</v>
      </c>
      <c r="C172" s="44" t="s">
        <v>153</v>
      </c>
      <c r="D172" s="44">
        <v>7</v>
      </c>
      <c r="E172" s="123"/>
      <c r="F172" s="56">
        <f t="shared" si="2"/>
        <v>0</v>
      </c>
      <c r="G172" s="125"/>
      <c r="H172" s="128"/>
    </row>
    <row r="173" spans="1:8" ht="54.6" customHeight="1">
      <c r="A173" s="42">
        <v>5</v>
      </c>
      <c r="B173" s="43" t="s">
        <v>157</v>
      </c>
      <c r="C173" s="44" t="s">
        <v>153</v>
      </c>
      <c r="D173" s="44">
        <v>21</v>
      </c>
      <c r="E173" s="123"/>
      <c r="F173" s="56">
        <f t="shared" si="2"/>
        <v>0</v>
      </c>
      <c r="G173" s="125"/>
      <c r="H173" s="128"/>
    </row>
    <row r="174" spans="1:8" ht="54.6" customHeight="1">
      <c r="A174" s="36">
        <v>6</v>
      </c>
      <c r="B174" s="43" t="s">
        <v>169</v>
      </c>
      <c r="C174" s="44" t="s">
        <v>24</v>
      </c>
      <c r="D174" s="44">
        <v>22</v>
      </c>
      <c r="E174" s="123"/>
      <c r="F174" s="56">
        <f t="shared" si="2"/>
        <v>0</v>
      </c>
      <c r="G174" s="125"/>
      <c r="H174" s="128"/>
    </row>
    <row r="175" spans="1:8" ht="54.6" customHeight="1">
      <c r="A175" s="36"/>
      <c r="B175" s="38" t="s">
        <v>158</v>
      </c>
      <c r="C175" s="36"/>
      <c r="D175" s="50"/>
      <c r="E175" s="124"/>
      <c r="F175" s="56">
        <f t="shared" si="2"/>
        <v>0</v>
      </c>
      <c r="G175" s="125"/>
      <c r="H175" s="129"/>
    </row>
    <row r="176" spans="1:8" ht="42.6" customHeight="1">
      <c r="A176" s="39">
        <v>30</v>
      </c>
      <c r="B176" s="40" t="s">
        <v>159</v>
      </c>
      <c r="C176" s="41" t="s">
        <v>160</v>
      </c>
      <c r="D176" s="41">
        <v>100</v>
      </c>
      <c r="E176" s="123"/>
      <c r="F176" s="56">
        <f t="shared" si="2"/>
        <v>0</v>
      </c>
      <c r="G176" s="125"/>
      <c r="H176" s="129"/>
    </row>
    <row r="177" spans="1:8" ht="54.6" customHeight="1">
      <c r="A177" s="39">
        <v>31</v>
      </c>
      <c r="B177" s="40" t="s">
        <v>161</v>
      </c>
      <c r="C177" s="41" t="s">
        <v>160</v>
      </c>
      <c r="D177" s="41">
        <v>100</v>
      </c>
      <c r="E177" s="123"/>
      <c r="F177" s="56">
        <f t="shared" si="2"/>
        <v>0</v>
      </c>
      <c r="G177" s="125"/>
      <c r="H177" s="129"/>
    </row>
    <row r="178" spans="1:8" ht="54.6" customHeight="1">
      <c r="A178" s="39">
        <v>32</v>
      </c>
      <c r="B178" s="40" t="s">
        <v>162</v>
      </c>
      <c r="C178" s="41" t="s">
        <v>163</v>
      </c>
      <c r="D178" s="41">
        <v>5</v>
      </c>
      <c r="E178" s="123"/>
      <c r="F178" s="56">
        <f t="shared" si="2"/>
        <v>0</v>
      </c>
      <c r="G178" s="125"/>
      <c r="H178" s="129"/>
    </row>
    <row r="179" spans="1:8" ht="54.6" customHeight="1">
      <c r="A179" s="39">
        <v>33</v>
      </c>
      <c r="B179" s="40" t="s">
        <v>164</v>
      </c>
      <c r="C179" s="41" t="s">
        <v>163</v>
      </c>
      <c r="D179" s="41">
        <v>5</v>
      </c>
      <c r="E179" s="123"/>
      <c r="F179" s="56">
        <f t="shared" si="2"/>
        <v>0</v>
      </c>
      <c r="G179" s="125"/>
      <c r="H179" s="129"/>
    </row>
    <row r="180" spans="1:8" ht="54.6" customHeight="1">
      <c r="A180" s="39">
        <v>34</v>
      </c>
      <c r="B180" s="40" t="s">
        <v>165</v>
      </c>
      <c r="C180" s="41" t="s">
        <v>166</v>
      </c>
      <c r="D180" s="41">
        <v>15</v>
      </c>
      <c r="E180" s="123"/>
      <c r="F180" s="56">
        <f t="shared" si="2"/>
        <v>0</v>
      </c>
      <c r="G180" s="125"/>
      <c r="H180" s="129"/>
    </row>
    <row r="181" spans="1:8" ht="54.6" customHeight="1">
      <c r="A181" s="39">
        <v>35</v>
      </c>
      <c r="B181" s="40" t="s">
        <v>167</v>
      </c>
      <c r="C181" s="41" t="s">
        <v>166</v>
      </c>
      <c r="D181" s="41">
        <v>15</v>
      </c>
      <c r="E181" s="123"/>
      <c r="F181" s="56">
        <f t="shared" si="2"/>
        <v>0</v>
      </c>
      <c r="G181" s="125"/>
      <c r="H181" s="129"/>
    </row>
    <row r="182" spans="1:8" ht="15.6">
      <c r="A182" s="62"/>
      <c r="B182" s="63" t="s">
        <v>10</v>
      </c>
      <c r="C182" s="64" t="s">
        <v>11</v>
      </c>
      <c r="D182" s="64" t="s">
        <v>11</v>
      </c>
      <c r="E182" s="64" t="s">
        <v>11</v>
      </c>
      <c r="F182" s="130">
        <f>SUM(F12:F181)</f>
        <v>0</v>
      </c>
    </row>
    <row r="183" spans="1:8" s="22" customFormat="1" ht="110.4" customHeight="1">
      <c r="B183" s="31" t="s">
        <v>18</v>
      </c>
      <c r="C183" s="31"/>
      <c r="D183" s="31"/>
      <c r="E183" s="31"/>
      <c r="F183" s="14"/>
      <c r="G183" s="29"/>
      <c r="H183" s="29"/>
    </row>
    <row r="184" spans="1:8">
      <c r="B184" s="29"/>
      <c r="C184" s="24"/>
      <c r="D184" s="3"/>
      <c r="E184" s="12"/>
      <c r="F184" s="14"/>
      <c r="G184" s="29"/>
      <c r="H184" s="29"/>
    </row>
    <row r="185" spans="1:8">
      <c r="B185" s="29"/>
      <c r="C185" s="24"/>
      <c r="D185" s="3"/>
      <c r="E185" s="12"/>
      <c r="F185" s="14"/>
      <c r="G185" s="29"/>
      <c r="H185" s="29"/>
    </row>
    <row r="186" spans="1:8">
      <c r="B186" s="29"/>
      <c r="C186" s="24"/>
      <c r="D186" s="4"/>
      <c r="E186" s="12"/>
      <c r="F186" s="14"/>
      <c r="G186" s="29"/>
      <c r="H186" s="29"/>
    </row>
    <row r="187" spans="1:8">
      <c r="B187" s="29"/>
      <c r="C187" s="24"/>
      <c r="D187" s="2"/>
      <c r="E187" s="13"/>
      <c r="F187" s="14"/>
      <c r="G187" s="29"/>
      <c r="H187" s="29"/>
    </row>
    <row r="188" spans="1:8" ht="26.4">
      <c r="B188" s="29"/>
      <c r="C188" s="24"/>
      <c r="D188" s="28" t="s">
        <v>16</v>
      </c>
      <c r="E188" s="131"/>
      <c r="F188" s="14"/>
      <c r="G188" s="29"/>
      <c r="H188" s="29"/>
    </row>
    <row r="189" spans="1:8">
      <c r="B189" s="29"/>
      <c r="C189" s="24"/>
      <c r="D189" s="28" t="s">
        <v>0</v>
      </c>
      <c r="E189" s="132"/>
      <c r="F189" s="14"/>
      <c r="G189" s="29"/>
      <c r="H189" s="29"/>
    </row>
    <row r="190" spans="1:8" ht="26.4">
      <c r="B190" s="29"/>
      <c r="C190" s="24"/>
      <c r="D190" s="28" t="s">
        <v>17</v>
      </c>
      <c r="E190" s="132"/>
      <c r="F190" s="14"/>
      <c r="G190" s="29"/>
      <c r="H190" s="29"/>
    </row>
    <row r="191" spans="1:8" ht="14.4">
      <c r="B191" s="29"/>
      <c r="C191" s="24"/>
      <c r="D191" s="17"/>
      <c r="E191" s="13"/>
      <c r="F191" s="14"/>
      <c r="G191" s="29"/>
      <c r="H191" s="29"/>
    </row>
    <row r="192" spans="1:8">
      <c r="B192" s="29"/>
      <c r="C192" s="24"/>
      <c r="D192" s="2"/>
      <c r="E192" s="13"/>
      <c r="F192" s="14"/>
      <c r="G192" s="29"/>
      <c r="H192" s="29"/>
    </row>
    <row r="193" spans="1:8" ht="80.400000000000006" customHeight="1">
      <c r="A193" s="30"/>
      <c r="B193" s="103" t="s">
        <v>1</v>
      </c>
      <c r="C193" s="103"/>
      <c r="D193" s="103"/>
      <c r="E193" s="103"/>
      <c r="F193" s="103"/>
      <c r="G193" s="103"/>
      <c r="H193" s="103"/>
    </row>
    <row r="194" spans="1:8">
      <c r="C194" s="16"/>
    </row>
    <row r="195" spans="1:8">
      <c r="C195" s="16"/>
    </row>
    <row r="196" spans="1:8">
      <c r="C196" s="16"/>
    </row>
    <row r="197" spans="1:8">
      <c r="C197" s="16"/>
    </row>
    <row r="198" spans="1:8">
      <c r="C198" s="16"/>
    </row>
  </sheetData>
  <sheetProtection algorithmName="SHA-512" hashValue="Lj97oPb2OHDdUbvQAKtfUJxbJUTklI/amBltbclhQ+bbN9DZBd59aSYcMOTVQfjd/lskPuYQzIVqMjZAVM48yA==" saltValue="W4pVT2hwPpvbO2gwkbJ6Xw==" spinCount="100000" sheet="1" objects="1" scenarios="1" formatCells="0" formatColumns="0" formatRows="0" autoFilter="0"/>
  <autoFilter ref="A13:I183" xr:uid="{00000000-0001-0000-0000-000000000000}"/>
  <mergeCells count="10">
    <mergeCell ref="A3:B3"/>
    <mergeCell ref="C3:F3"/>
    <mergeCell ref="A1:F1"/>
    <mergeCell ref="A2:F2"/>
    <mergeCell ref="A9:H9"/>
    <mergeCell ref="B193:H193"/>
    <mergeCell ref="A5:F5"/>
    <mergeCell ref="A7:C7"/>
    <mergeCell ref="A6:F6"/>
    <mergeCell ref="A8:F8"/>
  </mergeCells>
  <phoneticPr fontId="0" type="noConversion"/>
  <pageMargins left="0.74803149606299213" right="0.74803149606299213" top="0.78740157480314965" bottom="0.78740157480314965" header="0.31496062992125984" footer="0.31496062992125984"/>
  <pageSetup paperSize="9" scale="38" fitToHeight="50" orientation="portrait" r:id="rId1"/>
  <colBreaks count="1" manualBreakCount="1">
    <brk id="8" max="19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FF9D3-0A72-4CF4-8BA1-73AA6ACA01DA}">
  <sheetPr>
    <tabColor rgb="FF92D050"/>
  </sheetPr>
  <dimension ref="A1:J227"/>
  <sheetViews>
    <sheetView view="pageBreakPreview" topLeftCell="A206" zoomScale="60" zoomScaleNormal="60" workbookViewId="0">
      <selection activeCell="B16" sqref="B16"/>
    </sheetView>
  </sheetViews>
  <sheetFormatPr defaultColWidth="8.6640625" defaultRowHeight="13.8"/>
  <cols>
    <col min="1" max="1" width="8.6640625" style="25"/>
    <col min="2" max="2" width="60.5546875" style="24" customWidth="1"/>
    <col min="3" max="3" width="19.5546875" style="14" customWidth="1"/>
    <col min="4" max="5" width="23" style="14" customWidth="1"/>
    <col min="6" max="6" width="20.88671875" style="25" customWidth="1"/>
    <col min="7" max="7" width="18.21875" style="25" customWidth="1"/>
    <col min="8" max="8" width="73.44140625" style="25" customWidth="1"/>
    <col min="9" max="9" width="8.6640625" style="25"/>
    <col min="10" max="10" width="8.6640625" style="25" customWidth="1"/>
    <col min="11" max="16384" width="8.6640625" style="25"/>
  </cols>
  <sheetData>
    <row r="1" spans="1:10" ht="148.19999999999999" customHeight="1">
      <c r="A1" s="108" t="s">
        <v>19</v>
      </c>
      <c r="B1" s="109"/>
      <c r="C1" s="109"/>
      <c r="D1" s="109"/>
      <c r="E1" s="109"/>
      <c r="F1" s="109"/>
      <c r="G1" s="1"/>
    </row>
    <row r="2" spans="1:10" s="26" customFormat="1" ht="34.950000000000003" customHeight="1" thickBot="1">
      <c r="A2" s="110" t="s">
        <v>3</v>
      </c>
      <c r="B2" s="111"/>
      <c r="C2" s="111"/>
      <c r="D2" s="111"/>
      <c r="E2" s="111"/>
      <c r="F2" s="111"/>
      <c r="G2" s="7"/>
    </row>
    <row r="3" spans="1:10" s="26" customFormat="1" ht="28.8" customHeight="1" thickBot="1">
      <c r="A3" s="106" t="s">
        <v>2</v>
      </c>
      <c r="B3" s="107"/>
      <c r="C3" s="117"/>
      <c r="D3" s="118"/>
      <c r="E3" s="118"/>
      <c r="F3" s="119"/>
      <c r="G3" s="8"/>
      <c r="J3" s="8"/>
    </row>
    <row r="4" spans="1:10" s="26" customFormat="1" ht="15.6">
      <c r="B4" s="23"/>
      <c r="C4" s="11"/>
      <c r="D4" s="11"/>
      <c r="E4" s="11"/>
      <c r="F4" s="7"/>
    </row>
    <row r="5" spans="1:10" s="26" customFormat="1" ht="47.4" customHeight="1">
      <c r="A5" s="104" t="s">
        <v>13</v>
      </c>
      <c r="B5" s="104"/>
      <c r="C5" s="104"/>
      <c r="D5" s="104"/>
      <c r="E5" s="104"/>
      <c r="F5" s="104"/>
    </row>
    <row r="6" spans="1:10" s="26" customFormat="1" ht="45.6" customHeight="1">
      <c r="A6" s="105" t="s">
        <v>14</v>
      </c>
      <c r="B6" s="105"/>
      <c r="C6" s="105"/>
      <c r="D6" s="105"/>
      <c r="E6" s="105"/>
      <c r="F6" s="105"/>
    </row>
    <row r="7" spans="1:10" s="26" customFormat="1" ht="15.6">
      <c r="A7" s="105"/>
      <c r="B7" s="105"/>
      <c r="C7" s="105"/>
      <c r="D7" s="11"/>
      <c r="E7" s="11"/>
      <c r="F7" s="7"/>
    </row>
    <row r="8" spans="1:10" s="26" customFormat="1" ht="39.6" customHeight="1">
      <c r="A8" s="105" t="s">
        <v>15</v>
      </c>
      <c r="B8" s="105"/>
      <c r="C8" s="105"/>
      <c r="D8" s="105"/>
      <c r="E8" s="105"/>
      <c r="F8" s="105"/>
    </row>
    <row r="9" spans="1:10" s="26" customFormat="1" ht="49.95" customHeight="1">
      <c r="A9" s="114" t="s">
        <v>170</v>
      </c>
      <c r="B9" s="115"/>
      <c r="C9" s="115"/>
      <c r="D9" s="115"/>
      <c r="E9" s="115"/>
      <c r="F9" s="115"/>
      <c r="G9" s="115"/>
      <c r="H9" s="115"/>
      <c r="I9" s="9"/>
    </row>
    <row r="10" spans="1:10" s="10" customFormat="1" ht="138" customHeight="1">
      <c r="A10" s="97" t="s">
        <v>6</v>
      </c>
      <c r="B10" s="98" t="s">
        <v>7</v>
      </c>
      <c r="C10" s="97" t="s">
        <v>8</v>
      </c>
      <c r="D10" s="97" t="s">
        <v>4</v>
      </c>
      <c r="E10" s="97" t="s">
        <v>5</v>
      </c>
      <c r="F10" s="97" t="s">
        <v>9</v>
      </c>
      <c r="G10" s="97" t="s">
        <v>12</v>
      </c>
      <c r="H10" s="97" t="s">
        <v>20</v>
      </c>
    </row>
    <row r="11" spans="1:10" s="26" customFormat="1" ht="15.6">
      <c r="A11" s="99">
        <v>1</v>
      </c>
      <c r="B11" s="100">
        <v>2</v>
      </c>
      <c r="C11" s="101">
        <v>3</v>
      </c>
      <c r="D11" s="99">
        <v>4</v>
      </c>
      <c r="E11" s="101">
        <v>5</v>
      </c>
      <c r="F11" s="101">
        <v>6</v>
      </c>
      <c r="G11" s="102">
        <v>7</v>
      </c>
      <c r="H11" s="101">
        <v>8</v>
      </c>
    </row>
    <row r="12" spans="1:10" s="26" customFormat="1" ht="17.399999999999999">
      <c r="A12" s="116" t="s">
        <v>172</v>
      </c>
      <c r="B12" s="116"/>
      <c r="C12" s="116"/>
      <c r="D12" s="116"/>
      <c r="E12" s="116"/>
      <c r="F12" s="116"/>
      <c r="G12" s="116"/>
      <c r="H12" s="116"/>
    </row>
    <row r="13" spans="1:10" s="58" customFormat="1" ht="15.6">
      <c r="A13" s="79" t="s">
        <v>173</v>
      </c>
      <c r="B13" s="80" t="s">
        <v>22</v>
      </c>
      <c r="C13" s="81"/>
      <c r="D13" s="81"/>
      <c r="E13" s="81"/>
      <c r="F13" s="81"/>
      <c r="G13" s="60"/>
      <c r="H13" s="61"/>
    </row>
    <row r="14" spans="1:10" s="58" customFormat="1" ht="15.6">
      <c r="A14" s="82">
        <v>1</v>
      </c>
      <c r="B14" s="83" t="s">
        <v>174</v>
      </c>
      <c r="C14" s="82" t="s">
        <v>32</v>
      </c>
      <c r="D14" s="82">
        <v>1.9</v>
      </c>
      <c r="E14" s="84"/>
      <c r="F14" s="85">
        <f>ROUND(D14*E14,2)</f>
        <v>0</v>
      </c>
      <c r="G14" s="68"/>
      <c r="H14" s="69"/>
    </row>
    <row r="15" spans="1:10" s="58" customFormat="1" ht="15.6">
      <c r="A15" s="82">
        <v>2</v>
      </c>
      <c r="B15" s="83" t="s">
        <v>175</v>
      </c>
      <c r="C15" s="82" t="s">
        <v>24</v>
      </c>
      <c r="D15" s="82">
        <v>52</v>
      </c>
      <c r="E15" s="84"/>
      <c r="F15" s="85">
        <f t="shared" ref="F15:F78" si="0">ROUND(D15*E15,2)</f>
        <v>0</v>
      </c>
      <c r="G15" s="68"/>
      <c r="H15" s="69"/>
    </row>
    <row r="16" spans="1:10" s="58" customFormat="1" ht="31.2">
      <c r="A16" s="82">
        <v>3</v>
      </c>
      <c r="B16" s="83" t="s">
        <v>176</v>
      </c>
      <c r="C16" s="82" t="s">
        <v>24</v>
      </c>
      <c r="D16" s="82">
        <v>114</v>
      </c>
      <c r="E16" s="84"/>
      <c r="F16" s="85">
        <f t="shared" si="0"/>
        <v>0</v>
      </c>
      <c r="G16" s="68"/>
      <c r="H16" s="69"/>
    </row>
    <row r="17" spans="1:8" s="58" customFormat="1" ht="15.6">
      <c r="A17" s="82">
        <v>4</v>
      </c>
      <c r="B17" s="83" t="s">
        <v>177</v>
      </c>
      <c r="C17" s="82" t="s">
        <v>24</v>
      </c>
      <c r="D17" s="82">
        <v>96</v>
      </c>
      <c r="E17" s="84"/>
      <c r="F17" s="85">
        <f t="shared" si="0"/>
        <v>0</v>
      </c>
      <c r="G17" s="68"/>
      <c r="H17" s="69"/>
    </row>
    <row r="18" spans="1:8" s="58" customFormat="1" ht="62.4">
      <c r="A18" s="82">
        <v>5</v>
      </c>
      <c r="B18" s="83" t="s">
        <v>178</v>
      </c>
      <c r="C18" s="82" t="s">
        <v>26</v>
      </c>
      <c r="D18" s="82">
        <v>14</v>
      </c>
      <c r="E18" s="84"/>
      <c r="F18" s="85">
        <f t="shared" si="0"/>
        <v>0</v>
      </c>
      <c r="G18" s="68"/>
      <c r="H18" s="69"/>
    </row>
    <row r="19" spans="1:8" s="58" customFormat="1" ht="46.8">
      <c r="A19" s="82">
        <v>6</v>
      </c>
      <c r="B19" s="83" t="s">
        <v>76</v>
      </c>
      <c r="C19" s="82" t="s">
        <v>26</v>
      </c>
      <c r="D19" s="82">
        <v>16</v>
      </c>
      <c r="E19" s="84"/>
      <c r="F19" s="85">
        <f t="shared" si="0"/>
        <v>0</v>
      </c>
      <c r="G19" s="68"/>
      <c r="H19" s="69"/>
    </row>
    <row r="20" spans="1:8" s="58" customFormat="1" ht="15.6">
      <c r="A20" s="82">
        <v>7</v>
      </c>
      <c r="B20" s="83" t="s">
        <v>77</v>
      </c>
      <c r="C20" s="82" t="s">
        <v>24</v>
      </c>
      <c r="D20" s="82">
        <v>240</v>
      </c>
      <c r="E20" s="84"/>
      <c r="F20" s="85">
        <f t="shared" si="0"/>
        <v>0</v>
      </c>
      <c r="G20" s="68"/>
      <c r="H20" s="69"/>
    </row>
    <row r="21" spans="1:8" s="58" customFormat="1" ht="31.2">
      <c r="A21" s="82">
        <v>8</v>
      </c>
      <c r="B21" s="83" t="s">
        <v>179</v>
      </c>
      <c r="C21" s="82" t="s">
        <v>24</v>
      </c>
      <c r="D21" s="82">
        <v>78</v>
      </c>
      <c r="E21" s="84"/>
      <c r="F21" s="85">
        <f t="shared" si="0"/>
        <v>0</v>
      </c>
      <c r="G21" s="68"/>
      <c r="H21" s="69"/>
    </row>
    <row r="22" spans="1:8" s="58" customFormat="1" ht="31.2">
      <c r="A22" s="82">
        <v>9</v>
      </c>
      <c r="B22" s="83" t="s">
        <v>180</v>
      </c>
      <c r="C22" s="82" t="s">
        <v>24</v>
      </c>
      <c r="D22" s="82">
        <v>218</v>
      </c>
      <c r="E22" s="84"/>
      <c r="F22" s="85">
        <f t="shared" si="0"/>
        <v>0</v>
      </c>
      <c r="G22" s="68"/>
      <c r="H22" s="69"/>
    </row>
    <row r="23" spans="1:8" s="58" customFormat="1" ht="15.6">
      <c r="A23" s="82">
        <v>10</v>
      </c>
      <c r="B23" s="83" t="s">
        <v>181</v>
      </c>
      <c r="C23" s="82" t="s">
        <v>24</v>
      </c>
      <c r="D23" s="82">
        <v>4</v>
      </c>
      <c r="E23" s="84"/>
      <c r="F23" s="85">
        <f t="shared" si="0"/>
        <v>0</v>
      </c>
      <c r="G23" s="68"/>
      <c r="H23" s="69"/>
    </row>
    <row r="24" spans="1:8" s="58" customFormat="1" ht="15.6">
      <c r="A24" s="82">
        <v>11</v>
      </c>
      <c r="B24" s="83" t="s">
        <v>182</v>
      </c>
      <c r="C24" s="82" t="s">
        <v>183</v>
      </c>
      <c r="D24" s="82">
        <v>95</v>
      </c>
      <c r="E24" s="84"/>
      <c r="F24" s="85">
        <f t="shared" si="0"/>
        <v>0</v>
      </c>
      <c r="G24" s="68"/>
      <c r="H24" s="69"/>
    </row>
    <row r="25" spans="1:8" s="58" customFormat="1" ht="15.6">
      <c r="A25" s="82">
        <v>12</v>
      </c>
      <c r="B25" s="83" t="s">
        <v>184</v>
      </c>
      <c r="C25" s="82" t="s">
        <v>24</v>
      </c>
      <c r="D25" s="82">
        <v>48</v>
      </c>
      <c r="E25" s="84"/>
      <c r="F25" s="85">
        <f t="shared" si="0"/>
        <v>0</v>
      </c>
      <c r="G25" s="68"/>
      <c r="H25" s="69"/>
    </row>
    <row r="26" spans="1:8" s="58" customFormat="1" ht="15.6">
      <c r="A26" s="82">
        <v>13</v>
      </c>
      <c r="B26" s="83" t="s">
        <v>185</v>
      </c>
      <c r="C26" s="82" t="s">
        <v>26</v>
      </c>
      <c r="D26" s="82">
        <v>6</v>
      </c>
      <c r="E26" s="84"/>
      <c r="F26" s="85">
        <f t="shared" si="0"/>
        <v>0</v>
      </c>
      <c r="G26" s="68"/>
      <c r="H26" s="69"/>
    </row>
    <row r="27" spans="1:8" s="58" customFormat="1" ht="31.2">
      <c r="A27" s="82">
        <v>14</v>
      </c>
      <c r="B27" s="83" t="s">
        <v>186</v>
      </c>
      <c r="C27" s="82" t="s">
        <v>26</v>
      </c>
      <c r="D27" s="82">
        <v>18</v>
      </c>
      <c r="E27" s="84"/>
      <c r="F27" s="85">
        <f t="shared" si="0"/>
        <v>0</v>
      </c>
      <c r="G27" s="68"/>
      <c r="H27" s="69"/>
    </row>
    <row r="28" spans="1:8" s="58" customFormat="1" ht="15.6">
      <c r="A28" s="82">
        <v>15</v>
      </c>
      <c r="B28" s="83" t="s">
        <v>187</v>
      </c>
      <c r="C28" s="82" t="s">
        <v>29</v>
      </c>
      <c r="D28" s="82">
        <v>24</v>
      </c>
      <c r="E28" s="84"/>
      <c r="F28" s="85">
        <f t="shared" si="0"/>
        <v>0</v>
      </c>
      <c r="G28" s="68"/>
      <c r="H28" s="69"/>
    </row>
    <row r="29" spans="1:8" s="58" customFormat="1" ht="31.2">
      <c r="A29" s="82">
        <v>16</v>
      </c>
      <c r="B29" s="86" t="s">
        <v>188</v>
      </c>
      <c r="C29" s="87" t="s">
        <v>26</v>
      </c>
      <c r="D29" s="87">
        <v>38</v>
      </c>
      <c r="E29" s="84"/>
      <c r="F29" s="85">
        <f t="shared" si="0"/>
        <v>0</v>
      </c>
      <c r="G29" s="68"/>
      <c r="H29" s="69"/>
    </row>
    <row r="30" spans="1:8" s="58" customFormat="1" ht="15.6">
      <c r="A30" s="79" t="s">
        <v>173</v>
      </c>
      <c r="B30" s="80" t="s">
        <v>189</v>
      </c>
      <c r="C30" s="81"/>
      <c r="D30" s="81"/>
      <c r="E30" s="88"/>
      <c r="F30" s="89"/>
      <c r="G30" s="67"/>
      <c r="H30" s="70"/>
    </row>
    <row r="31" spans="1:8" s="58" customFormat="1" ht="62.4">
      <c r="A31" s="82">
        <v>17</v>
      </c>
      <c r="B31" s="90" t="s">
        <v>84</v>
      </c>
      <c r="C31" s="82" t="s">
        <v>24</v>
      </c>
      <c r="D31" s="82">
        <v>24.5</v>
      </c>
      <c r="E31" s="91"/>
      <c r="F31" s="85">
        <f t="shared" si="0"/>
        <v>0</v>
      </c>
      <c r="G31" s="71"/>
      <c r="H31" s="72"/>
    </row>
    <row r="32" spans="1:8" s="58" customFormat="1" ht="15.6">
      <c r="A32" s="92" t="s">
        <v>11</v>
      </c>
      <c r="B32" s="93" t="s">
        <v>86</v>
      </c>
      <c r="C32" s="92" t="s">
        <v>40</v>
      </c>
      <c r="D32" s="92">
        <v>12</v>
      </c>
      <c r="E32" s="91"/>
      <c r="F32" s="85">
        <f t="shared" si="0"/>
        <v>0</v>
      </c>
      <c r="G32" s="71"/>
      <c r="H32" s="73"/>
    </row>
    <row r="33" spans="1:8" s="58" customFormat="1" ht="30">
      <c r="A33" s="92" t="s">
        <v>11</v>
      </c>
      <c r="B33" s="93" t="s">
        <v>190</v>
      </c>
      <c r="C33" s="92" t="s">
        <v>24</v>
      </c>
      <c r="D33" s="92">
        <v>28</v>
      </c>
      <c r="E33" s="91"/>
      <c r="F33" s="85">
        <f t="shared" si="0"/>
        <v>0</v>
      </c>
      <c r="G33" s="71"/>
      <c r="H33" s="73"/>
    </row>
    <row r="34" spans="1:8" s="58" customFormat="1" ht="15.6">
      <c r="A34" s="92" t="s">
        <v>11</v>
      </c>
      <c r="B34" s="93" t="s">
        <v>87</v>
      </c>
      <c r="C34" s="92" t="s">
        <v>82</v>
      </c>
      <c r="D34" s="92">
        <v>10</v>
      </c>
      <c r="E34" s="91"/>
      <c r="F34" s="85">
        <f t="shared" si="0"/>
        <v>0</v>
      </c>
      <c r="G34" s="71"/>
      <c r="H34" s="73"/>
    </row>
    <row r="35" spans="1:8" s="58" customFormat="1" ht="15.6">
      <c r="A35" s="92" t="s">
        <v>11</v>
      </c>
      <c r="B35" s="93" t="s">
        <v>191</v>
      </c>
      <c r="C35" s="92" t="s">
        <v>40</v>
      </c>
      <c r="D35" s="92">
        <v>30</v>
      </c>
      <c r="E35" s="91"/>
      <c r="F35" s="85">
        <f t="shared" si="0"/>
        <v>0</v>
      </c>
      <c r="G35" s="71"/>
      <c r="H35" s="73"/>
    </row>
    <row r="36" spans="1:8" s="58" customFormat="1" ht="15.6">
      <c r="A36" s="92" t="s">
        <v>11</v>
      </c>
      <c r="B36" s="93" t="s">
        <v>192</v>
      </c>
      <c r="C36" s="92" t="s">
        <v>40</v>
      </c>
      <c r="D36" s="92">
        <v>20</v>
      </c>
      <c r="E36" s="91"/>
      <c r="F36" s="85">
        <f t="shared" si="0"/>
        <v>0</v>
      </c>
      <c r="G36" s="71"/>
      <c r="H36" s="73"/>
    </row>
    <row r="37" spans="1:8" s="58" customFormat="1" ht="15.6">
      <c r="A37" s="92" t="s">
        <v>11</v>
      </c>
      <c r="B37" s="93" t="s">
        <v>193</v>
      </c>
      <c r="C37" s="92" t="s">
        <v>40</v>
      </c>
      <c r="D37" s="92">
        <v>20</v>
      </c>
      <c r="E37" s="91"/>
      <c r="F37" s="85">
        <f t="shared" si="0"/>
        <v>0</v>
      </c>
      <c r="G37" s="71"/>
      <c r="H37" s="73"/>
    </row>
    <row r="38" spans="1:8" s="58" customFormat="1" ht="60">
      <c r="A38" s="92" t="s">
        <v>11</v>
      </c>
      <c r="B38" s="93" t="s">
        <v>85</v>
      </c>
      <c r="C38" s="92" t="s">
        <v>24</v>
      </c>
      <c r="D38" s="92">
        <v>24.5</v>
      </c>
      <c r="E38" s="91"/>
      <c r="F38" s="85">
        <f t="shared" si="0"/>
        <v>0</v>
      </c>
      <c r="G38" s="71"/>
      <c r="H38" s="73"/>
    </row>
    <row r="39" spans="1:8" s="58" customFormat="1" ht="15.6">
      <c r="A39" s="92" t="s">
        <v>11</v>
      </c>
      <c r="B39" s="93" t="s">
        <v>194</v>
      </c>
      <c r="C39" s="92" t="s">
        <v>89</v>
      </c>
      <c r="D39" s="92">
        <v>65</v>
      </c>
      <c r="E39" s="91"/>
      <c r="F39" s="85">
        <f t="shared" si="0"/>
        <v>0</v>
      </c>
      <c r="G39" s="71"/>
      <c r="H39" s="73"/>
    </row>
    <row r="40" spans="1:8" s="58" customFormat="1" ht="15.6">
      <c r="A40" s="92" t="s">
        <v>11</v>
      </c>
      <c r="B40" s="93" t="s">
        <v>195</v>
      </c>
      <c r="C40" s="92" t="s">
        <v>89</v>
      </c>
      <c r="D40" s="92">
        <v>65</v>
      </c>
      <c r="E40" s="91"/>
      <c r="F40" s="85">
        <f t="shared" si="0"/>
        <v>0</v>
      </c>
      <c r="G40" s="71"/>
      <c r="H40" s="73"/>
    </row>
    <row r="41" spans="1:8" s="58" customFormat="1" ht="15.6">
      <c r="A41" s="92" t="s">
        <v>11</v>
      </c>
      <c r="B41" s="93" t="s">
        <v>71</v>
      </c>
      <c r="C41" s="92" t="s">
        <v>56</v>
      </c>
      <c r="D41" s="92">
        <v>4</v>
      </c>
      <c r="E41" s="91"/>
      <c r="F41" s="85">
        <f t="shared" si="0"/>
        <v>0</v>
      </c>
      <c r="G41" s="71"/>
      <c r="H41" s="73"/>
    </row>
    <row r="42" spans="1:8" s="58" customFormat="1" ht="15.6">
      <c r="A42" s="92" t="s">
        <v>11</v>
      </c>
      <c r="B42" s="93" t="s">
        <v>92</v>
      </c>
      <c r="C42" s="92" t="s">
        <v>56</v>
      </c>
      <c r="D42" s="92">
        <v>3</v>
      </c>
      <c r="E42" s="91"/>
      <c r="F42" s="85">
        <f t="shared" si="0"/>
        <v>0</v>
      </c>
      <c r="G42" s="71"/>
      <c r="H42" s="73"/>
    </row>
    <row r="43" spans="1:8" s="58" customFormat="1" ht="15.6">
      <c r="A43" s="92" t="s">
        <v>11</v>
      </c>
      <c r="B43" s="93" t="s">
        <v>93</v>
      </c>
      <c r="C43" s="92" t="s">
        <v>40</v>
      </c>
      <c r="D43" s="92">
        <v>20</v>
      </c>
      <c r="E43" s="91"/>
      <c r="F43" s="85">
        <f t="shared" si="0"/>
        <v>0</v>
      </c>
      <c r="G43" s="71"/>
      <c r="H43" s="73"/>
    </row>
    <row r="44" spans="1:8" s="58" customFormat="1" ht="30">
      <c r="A44" s="92" t="s">
        <v>11</v>
      </c>
      <c r="B44" s="93" t="s">
        <v>72</v>
      </c>
      <c r="C44" s="92" t="s">
        <v>26</v>
      </c>
      <c r="D44" s="92">
        <v>80</v>
      </c>
      <c r="E44" s="91"/>
      <c r="F44" s="85">
        <f t="shared" si="0"/>
        <v>0</v>
      </c>
      <c r="G44" s="71"/>
      <c r="H44" s="73"/>
    </row>
    <row r="45" spans="1:8" s="58" customFormat="1" ht="15.6">
      <c r="A45" s="92" t="s">
        <v>11</v>
      </c>
      <c r="B45" s="93" t="s">
        <v>196</v>
      </c>
      <c r="C45" s="92" t="s">
        <v>24</v>
      </c>
      <c r="D45" s="92">
        <v>28</v>
      </c>
      <c r="E45" s="91"/>
      <c r="F45" s="85">
        <f t="shared" si="0"/>
        <v>0</v>
      </c>
      <c r="G45" s="71"/>
      <c r="H45" s="73"/>
    </row>
    <row r="46" spans="1:8" s="58" customFormat="1" ht="15.6">
      <c r="A46" s="79" t="s">
        <v>173</v>
      </c>
      <c r="B46" s="80" t="s">
        <v>197</v>
      </c>
      <c r="C46" s="81"/>
      <c r="D46" s="81"/>
      <c r="E46" s="88"/>
      <c r="F46" s="89"/>
      <c r="G46" s="67"/>
      <c r="H46" s="70"/>
    </row>
    <row r="47" spans="1:8" s="58" customFormat="1" ht="15.6">
      <c r="A47" s="82">
        <v>18</v>
      </c>
      <c r="B47" s="83" t="s">
        <v>198</v>
      </c>
      <c r="C47" s="82" t="s">
        <v>24</v>
      </c>
      <c r="D47" s="82">
        <v>205</v>
      </c>
      <c r="E47" s="91"/>
      <c r="F47" s="85">
        <f t="shared" si="0"/>
        <v>0</v>
      </c>
      <c r="G47" s="71"/>
      <c r="H47" s="72"/>
    </row>
    <row r="48" spans="1:8" s="58" customFormat="1" ht="15.6">
      <c r="A48" s="92" t="s">
        <v>11</v>
      </c>
      <c r="B48" s="93" t="s">
        <v>101</v>
      </c>
      <c r="C48" s="92" t="s">
        <v>24</v>
      </c>
      <c r="D48" s="92">
        <v>209.1</v>
      </c>
      <c r="E48" s="91"/>
      <c r="F48" s="85">
        <f t="shared" si="0"/>
        <v>0</v>
      </c>
      <c r="G48" s="71"/>
      <c r="H48" s="73"/>
    </row>
    <row r="49" spans="1:8" s="58" customFormat="1" ht="15.6">
      <c r="A49" s="92" t="s">
        <v>11</v>
      </c>
      <c r="B49" s="93" t="s">
        <v>92</v>
      </c>
      <c r="C49" s="92" t="s">
        <v>56</v>
      </c>
      <c r="D49" s="92">
        <v>10</v>
      </c>
      <c r="E49" s="91"/>
      <c r="F49" s="85">
        <f t="shared" si="0"/>
        <v>0</v>
      </c>
      <c r="G49" s="71"/>
      <c r="H49" s="73"/>
    </row>
    <row r="50" spans="1:8" s="58" customFormat="1" ht="15.6">
      <c r="A50" s="92" t="s">
        <v>11</v>
      </c>
      <c r="B50" s="93" t="s">
        <v>102</v>
      </c>
      <c r="C50" s="92" t="s">
        <v>26</v>
      </c>
      <c r="D50" s="92">
        <v>2050</v>
      </c>
      <c r="E50" s="91"/>
      <c r="F50" s="85">
        <f t="shared" si="0"/>
        <v>0</v>
      </c>
      <c r="G50" s="71"/>
      <c r="H50" s="73"/>
    </row>
    <row r="51" spans="1:8" s="58" customFormat="1" ht="15.6">
      <c r="A51" s="82">
        <v>19</v>
      </c>
      <c r="B51" s="83" t="s">
        <v>199</v>
      </c>
      <c r="C51" s="82" t="s">
        <v>24</v>
      </c>
      <c r="D51" s="82">
        <v>48</v>
      </c>
      <c r="E51" s="91"/>
      <c r="F51" s="85">
        <f t="shared" si="0"/>
        <v>0</v>
      </c>
      <c r="G51" s="71"/>
      <c r="H51" s="72"/>
    </row>
    <row r="52" spans="1:8" s="58" customFormat="1" ht="30">
      <c r="A52" s="92" t="s">
        <v>11</v>
      </c>
      <c r="B52" s="93" t="s">
        <v>200</v>
      </c>
      <c r="C52" s="92" t="s">
        <v>24</v>
      </c>
      <c r="D52" s="92">
        <v>52.8</v>
      </c>
      <c r="E52" s="91"/>
      <c r="F52" s="85">
        <f t="shared" si="0"/>
        <v>0</v>
      </c>
      <c r="G52" s="71"/>
      <c r="H52" s="73"/>
    </row>
    <row r="53" spans="1:8" s="58" customFormat="1" ht="31.2">
      <c r="A53" s="82">
        <v>20</v>
      </c>
      <c r="B53" s="83" t="s">
        <v>201</v>
      </c>
      <c r="C53" s="82" t="s">
        <v>24</v>
      </c>
      <c r="D53" s="82">
        <v>48</v>
      </c>
      <c r="E53" s="91"/>
      <c r="F53" s="85">
        <f t="shared" si="0"/>
        <v>0</v>
      </c>
      <c r="G53" s="71"/>
      <c r="H53" s="72"/>
    </row>
    <row r="54" spans="1:8" s="58" customFormat="1" ht="30">
      <c r="A54" s="92" t="s">
        <v>11</v>
      </c>
      <c r="B54" s="93" t="s">
        <v>39</v>
      </c>
      <c r="C54" s="92" t="s">
        <v>40</v>
      </c>
      <c r="D54" s="92">
        <v>998.4</v>
      </c>
      <c r="E54" s="91"/>
      <c r="F54" s="85">
        <f t="shared" si="0"/>
        <v>0</v>
      </c>
      <c r="G54" s="71"/>
      <c r="H54" s="73"/>
    </row>
    <row r="55" spans="1:8" s="58" customFormat="1" ht="15.6">
      <c r="A55" s="92" t="s">
        <v>11</v>
      </c>
      <c r="B55" s="93" t="s">
        <v>41</v>
      </c>
      <c r="C55" s="92" t="s">
        <v>32</v>
      </c>
      <c r="D55" s="92">
        <v>2.7839999999999998</v>
      </c>
      <c r="E55" s="91"/>
      <c r="F55" s="85">
        <f t="shared" si="0"/>
        <v>0</v>
      </c>
      <c r="G55" s="71"/>
      <c r="H55" s="73"/>
    </row>
    <row r="56" spans="1:8" s="58" customFormat="1" ht="15.6">
      <c r="A56" s="79" t="s">
        <v>173</v>
      </c>
      <c r="B56" s="80" t="s">
        <v>202</v>
      </c>
      <c r="C56" s="81"/>
      <c r="D56" s="81"/>
      <c r="E56" s="88"/>
      <c r="F56" s="89"/>
      <c r="G56" s="67"/>
      <c r="H56" s="70"/>
    </row>
    <row r="57" spans="1:8" s="58" customFormat="1" ht="31.2">
      <c r="A57" s="82">
        <v>21</v>
      </c>
      <c r="B57" s="83" t="s">
        <v>203</v>
      </c>
      <c r="C57" s="82" t="s">
        <v>32</v>
      </c>
      <c r="D57" s="82">
        <v>4</v>
      </c>
      <c r="E57" s="94"/>
      <c r="F57" s="85">
        <f t="shared" si="0"/>
        <v>0</v>
      </c>
      <c r="G57" s="71"/>
      <c r="H57" s="72"/>
    </row>
    <row r="58" spans="1:8" s="58" customFormat="1" ht="30">
      <c r="A58" s="92" t="s">
        <v>11</v>
      </c>
      <c r="B58" s="93" t="s">
        <v>39</v>
      </c>
      <c r="C58" s="92" t="s">
        <v>40</v>
      </c>
      <c r="D58" s="92">
        <v>293.76</v>
      </c>
      <c r="E58" s="94"/>
      <c r="F58" s="85">
        <f t="shared" si="0"/>
        <v>0</v>
      </c>
      <c r="G58" s="71"/>
      <c r="H58" s="74"/>
    </row>
    <row r="59" spans="1:8" s="58" customFormat="1" ht="15.6">
      <c r="A59" s="92" t="s">
        <v>11</v>
      </c>
      <c r="B59" s="93" t="s">
        <v>41</v>
      </c>
      <c r="C59" s="92" t="s">
        <v>32</v>
      </c>
      <c r="D59" s="92">
        <v>1.1808000000000001</v>
      </c>
      <c r="E59" s="94"/>
      <c r="F59" s="85">
        <f t="shared" si="0"/>
        <v>0</v>
      </c>
      <c r="G59" s="71"/>
      <c r="H59" s="74"/>
    </row>
    <row r="60" spans="1:8" s="58" customFormat="1" ht="30">
      <c r="A60" s="92" t="s">
        <v>11</v>
      </c>
      <c r="B60" s="93" t="s">
        <v>42</v>
      </c>
      <c r="C60" s="92" t="s">
        <v>26</v>
      </c>
      <c r="D60" s="92">
        <v>1580</v>
      </c>
      <c r="E60" s="94"/>
      <c r="F60" s="85">
        <f t="shared" si="0"/>
        <v>0</v>
      </c>
      <c r="G60" s="71"/>
      <c r="H60" s="74"/>
    </row>
    <row r="61" spans="1:8" s="58" customFormat="1" ht="31.2">
      <c r="A61" s="82">
        <v>22</v>
      </c>
      <c r="B61" s="83" t="s">
        <v>113</v>
      </c>
      <c r="C61" s="82" t="s">
        <v>24</v>
      </c>
      <c r="D61" s="82">
        <v>123</v>
      </c>
      <c r="E61" s="91"/>
      <c r="F61" s="85">
        <f t="shared" si="0"/>
        <v>0</v>
      </c>
      <c r="G61" s="71"/>
      <c r="H61" s="72"/>
    </row>
    <row r="62" spans="1:8" s="58" customFormat="1" ht="30">
      <c r="A62" s="92" t="s">
        <v>11</v>
      </c>
      <c r="B62" s="93" t="s">
        <v>204</v>
      </c>
      <c r="C62" s="92" t="s">
        <v>40</v>
      </c>
      <c r="D62" s="92">
        <v>4428</v>
      </c>
      <c r="E62" s="94"/>
      <c r="F62" s="85">
        <f t="shared" si="0"/>
        <v>0</v>
      </c>
      <c r="G62" s="71"/>
      <c r="H62" s="74"/>
    </row>
    <row r="63" spans="1:8" s="58" customFormat="1" ht="15.6">
      <c r="A63" s="82">
        <v>23</v>
      </c>
      <c r="B63" s="83" t="s">
        <v>205</v>
      </c>
      <c r="C63" s="82" t="s">
        <v>24</v>
      </c>
      <c r="D63" s="82">
        <v>54</v>
      </c>
      <c r="E63" s="94"/>
      <c r="F63" s="85">
        <f t="shared" si="0"/>
        <v>0</v>
      </c>
      <c r="G63" s="71"/>
      <c r="H63" s="72"/>
    </row>
    <row r="64" spans="1:8" s="58" customFormat="1" ht="30">
      <c r="A64" s="92" t="s">
        <v>11</v>
      </c>
      <c r="B64" s="93" t="s">
        <v>190</v>
      </c>
      <c r="C64" s="92" t="s">
        <v>24</v>
      </c>
      <c r="D64" s="92">
        <v>56.7</v>
      </c>
      <c r="E64" s="94"/>
      <c r="F64" s="85">
        <f t="shared" si="0"/>
        <v>0</v>
      </c>
      <c r="G64" s="71"/>
      <c r="H64" s="74"/>
    </row>
    <row r="65" spans="1:8" s="58" customFormat="1" ht="15.6">
      <c r="A65" s="92" t="s">
        <v>11</v>
      </c>
      <c r="B65" s="93" t="s">
        <v>87</v>
      </c>
      <c r="C65" s="92" t="s">
        <v>82</v>
      </c>
      <c r="D65" s="92">
        <v>10.8</v>
      </c>
      <c r="E65" s="94"/>
      <c r="F65" s="85">
        <f t="shared" si="0"/>
        <v>0</v>
      </c>
      <c r="G65" s="71"/>
      <c r="H65" s="74"/>
    </row>
    <row r="66" spans="1:8" s="58" customFormat="1" ht="15.6">
      <c r="A66" s="92" t="s">
        <v>11</v>
      </c>
      <c r="B66" s="93" t="s">
        <v>206</v>
      </c>
      <c r="C66" s="92" t="s">
        <v>89</v>
      </c>
      <c r="D66" s="92">
        <v>59.4</v>
      </c>
      <c r="E66" s="94"/>
      <c r="F66" s="85">
        <f t="shared" si="0"/>
        <v>0</v>
      </c>
      <c r="G66" s="71"/>
      <c r="H66" s="74"/>
    </row>
    <row r="67" spans="1:8" s="58" customFormat="1" ht="30">
      <c r="A67" s="92" t="s">
        <v>11</v>
      </c>
      <c r="B67" s="93" t="s">
        <v>207</v>
      </c>
      <c r="C67" s="92" t="s">
        <v>40</v>
      </c>
      <c r="D67" s="92">
        <v>16.2</v>
      </c>
      <c r="E67" s="94"/>
      <c r="F67" s="85">
        <f t="shared" si="0"/>
        <v>0</v>
      </c>
      <c r="G67" s="71"/>
      <c r="H67" s="74"/>
    </row>
    <row r="68" spans="1:8" s="58" customFormat="1" ht="15.6">
      <c r="A68" s="92" t="s">
        <v>11</v>
      </c>
      <c r="B68" s="93" t="s">
        <v>208</v>
      </c>
      <c r="C68" s="92" t="s">
        <v>26</v>
      </c>
      <c r="D68" s="92">
        <v>324</v>
      </c>
      <c r="E68" s="94"/>
      <c r="F68" s="85">
        <f t="shared" si="0"/>
        <v>0</v>
      </c>
      <c r="G68" s="71"/>
      <c r="H68" s="74"/>
    </row>
    <row r="69" spans="1:8" s="58" customFormat="1" ht="15.6">
      <c r="A69" s="92" t="s">
        <v>11</v>
      </c>
      <c r="B69" s="93" t="s">
        <v>193</v>
      </c>
      <c r="C69" s="92" t="s">
        <v>40</v>
      </c>
      <c r="D69" s="92">
        <v>270</v>
      </c>
      <c r="E69" s="94"/>
      <c r="F69" s="85">
        <f t="shared" si="0"/>
        <v>0</v>
      </c>
      <c r="G69" s="71"/>
      <c r="H69" s="74"/>
    </row>
    <row r="70" spans="1:8" s="58" customFormat="1" ht="31.2">
      <c r="A70" s="82">
        <v>24</v>
      </c>
      <c r="B70" s="83" t="s">
        <v>209</v>
      </c>
      <c r="C70" s="82" t="s">
        <v>24</v>
      </c>
      <c r="D70" s="82">
        <v>94</v>
      </c>
      <c r="E70" s="94"/>
      <c r="F70" s="85">
        <f t="shared" si="0"/>
        <v>0</v>
      </c>
      <c r="G70" s="71"/>
      <c r="H70" s="72"/>
    </row>
    <row r="71" spans="1:8" s="58" customFormat="1" ht="30">
      <c r="A71" s="92" t="s">
        <v>11</v>
      </c>
      <c r="B71" s="93" t="s">
        <v>190</v>
      </c>
      <c r="C71" s="92" t="s">
        <v>24</v>
      </c>
      <c r="D71" s="92">
        <v>197.4</v>
      </c>
      <c r="E71" s="94"/>
      <c r="F71" s="85">
        <f t="shared" si="0"/>
        <v>0</v>
      </c>
      <c r="G71" s="71"/>
      <c r="H71" s="74"/>
    </row>
    <row r="72" spans="1:8" s="58" customFormat="1" ht="15.6">
      <c r="A72" s="92" t="s">
        <v>11</v>
      </c>
      <c r="B72" s="93" t="s">
        <v>210</v>
      </c>
      <c r="C72" s="92" t="s">
        <v>89</v>
      </c>
      <c r="D72" s="92">
        <v>141</v>
      </c>
      <c r="E72" s="94"/>
      <c r="F72" s="85">
        <f t="shared" si="0"/>
        <v>0</v>
      </c>
      <c r="G72" s="71"/>
      <c r="H72" s="74"/>
    </row>
    <row r="73" spans="1:8" s="58" customFormat="1" ht="15.6">
      <c r="A73" s="92" t="s">
        <v>11</v>
      </c>
      <c r="B73" s="93" t="s">
        <v>211</v>
      </c>
      <c r="C73" s="92" t="s">
        <v>89</v>
      </c>
      <c r="D73" s="92">
        <v>226.54</v>
      </c>
      <c r="E73" s="94"/>
      <c r="F73" s="85">
        <f t="shared" si="0"/>
        <v>0</v>
      </c>
      <c r="G73" s="71"/>
      <c r="H73" s="74"/>
    </row>
    <row r="74" spans="1:8" s="58" customFormat="1" ht="15.6">
      <c r="A74" s="92" t="s">
        <v>11</v>
      </c>
      <c r="B74" s="93" t="s">
        <v>212</v>
      </c>
      <c r="C74" s="92" t="s">
        <v>26</v>
      </c>
      <c r="D74" s="92">
        <v>570.58000000000004</v>
      </c>
      <c r="E74" s="94"/>
      <c r="F74" s="85">
        <f t="shared" si="0"/>
        <v>0</v>
      </c>
      <c r="G74" s="71"/>
      <c r="H74" s="74"/>
    </row>
    <row r="75" spans="1:8" s="26" customFormat="1" ht="44.4" customHeight="1">
      <c r="A75" s="92" t="s">
        <v>11</v>
      </c>
      <c r="B75" s="93" t="s">
        <v>213</v>
      </c>
      <c r="C75" s="92" t="s">
        <v>26</v>
      </c>
      <c r="D75" s="92">
        <v>3506.2</v>
      </c>
      <c r="E75" s="94"/>
      <c r="F75" s="85">
        <f t="shared" si="0"/>
        <v>0</v>
      </c>
      <c r="G75" s="71"/>
      <c r="H75" s="74"/>
    </row>
    <row r="76" spans="1:8" s="26" customFormat="1" ht="54.6" customHeight="1">
      <c r="A76" s="92" t="s">
        <v>11</v>
      </c>
      <c r="B76" s="93" t="s">
        <v>87</v>
      </c>
      <c r="C76" s="92" t="s">
        <v>82</v>
      </c>
      <c r="D76" s="92">
        <v>15.98</v>
      </c>
      <c r="E76" s="94"/>
      <c r="F76" s="85">
        <f t="shared" si="0"/>
        <v>0</v>
      </c>
      <c r="G76" s="71"/>
      <c r="H76" s="74"/>
    </row>
    <row r="77" spans="1:8" s="26" customFormat="1" ht="54.6" customHeight="1">
      <c r="A77" s="92" t="s">
        <v>11</v>
      </c>
      <c r="B77" s="93" t="s">
        <v>206</v>
      </c>
      <c r="C77" s="92" t="s">
        <v>89</v>
      </c>
      <c r="D77" s="92">
        <v>188</v>
      </c>
      <c r="E77" s="94"/>
      <c r="F77" s="85">
        <f t="shared" si="0"/>
        <v>0</v>
      </c>
      <c r="G77" s="71"/>
      <c r="H77" s="74"/>
    </row>
    <row r="78" spans="1:8" s="26" customFormat="1" ht="54.6" customHeight="1">
      <c r="A78" s="92" t="s">
        <v>11</v>
      </c>
      <c r="B78" s="93" t="s">
        <v>207</v>
      </c>
      <c r="C78" s="92" t="s">
        <v>40</v>
      </c>
      <c r="D78" s="92">
        <v>57.34</v>
      </c>
      <c r="E78" s="94"/>
      <c r="F78" s="85">
        <f t="shared" si="0"/>
        <v>0</v>
      </c>
      <c r="G78" s="71"/>
      <c r="H78" s="74"/>
    </row>
    <row r="79" spans="1:8" s="26" customFormat="1" ht="54.6" customHeight="1">
      <c r="A79" s="92" t="s">
        <v>11</v>
      </c>
      <c r="B79" s="93" t="s">
        <v>214</v>
      </c>
      <c r="C79" s="92" t="s">
        <v>24</v>
      </c>
      <c r="D79" s="92">
        <v>103.4</v>
      </c>
      <c r="E79" s="94"/>
      <c r="F79" s="85">
        <f t="shared" ref="F79:F142" si="1">ROUND(D79*E79,2)</f>
        <v>0</v>
      </c>
      <c r="G79" s="71"/>
      <c r="H79" s="74"/>
    </row>
    <row r="80" spans="1:8" s="26" customFormat="1" ht="54.6" customHeight="1">
      <c r="A80" s="92" t="s">
        <v>11</v>
      </c>
      <c r="B80" s="93" t="s">
        <v>215</v>
      </c>
      <c r="C80" s="92" t="s">
        <v>26</v>
      </c>
      <c r="D80" s="92">
        <v>235</v>
      </c>
      <c r="E80" s="94"/>
      <c r="F80" s="85">
        <f t="shared" si="1"/>
        <v>0</v>
      </c>
      <c r="G80" s="71"/>
      <c r="H80" s="74"/>
    </row>
    <row r="81" spans="1:8" s="26" customFormat="1" ht="54.6" customHeight="1">
      <c r="A81" s="79" t="s">
        <v>173</v>
      </c>
      <c r="B81" s="80" t="s">
        <v>216</v>
      </c>
      <c r="C81" s="81"/>
      <c r="D81" s="81"/>
      <c r="E81" s="88"/>
      <c r="F81" s="89"/>
      <c r="G81" s="67"/>
      <c r="H81" s="70"/>
    </row>
    <row r="82" spans="1:8" s="26" customFormat="1" ht="54.6" customHeight="1">
      <c r="A82" s="82">
        <v>25</v>
      </c>
      <c r="B82" s="83" t="s">
        <v>133</v>
      </c>
      <c r="C82" s="82" t="s">
        <v>29</v>
      </c>
      <c r="D82" s="82">
        <v>54</v>
      </c>
      <c r="E82" s="94"/>
      <c r="F82" s="85">
        <f t="shared" si="1"/>
        <v>0</v>
      </c>
      <c r="G82" s="71"/>
      <c r="H82" s="72"/>
    </row>
    <row r="83" spans="1:8" s="58" customFormat="1" ht="54.6" customHeight="1">
      <c r="A83" s="92" t="s">
        <v>11</v>
      </c>
      <c r="B83" s="93" t="s">
        <v>134</v>
      </c>
      <c r="C83" s="92" t="s">
        <v>89</v>
      </c>
      <c r="D83" s="92">
        <v>54</v>
      </c>
      <c r="E83" s="94"/>
      <c r="F83" s="85">
        <f t="shared" si="1"/>
        <v>0</v>
      </c>
      <c r="G83" s="71"/>
      <c r="H83" s="74"/>
    </row>
    <row r="84" spans="1:8" s="26" customFormat="1" ht="54.6" customHeight="1">
      <c r="A84" s="82">
        <v>26</v>
      </c>
      <c r="B84" s="90" t="s">
        <v>217</v>
      </c>
      <c r="C84" s="82" t="s">
        <v>29</v>
      </c>
      <c r="D84" s="82">
        <v>22</v>
      </c>
      <c r="E84" s="94"/>
      <c r="F84" s="85">
        <f t="shared" si="1"/>
        <v>0</v>
      </c>
      <c r="G84" s="71"/>
      <c r="H84" s="72"/>
    </row>
    <row r="85" spans="1:8" s="58" customFormat="1" ht="54.6" customHeight="1">
      <c r="A85" s="92" t="s">
        <v>11</v>
      </c>
      <c r="B85" s="93" t="s">
        <v>218</v>
      </c>
      <c r="C85" s="92" t="s">
        <v>89</v>
      </c>
      <c r="D85" s="92">
        <v>22</v>
      </c>
      <c r="E85" s="94"/>
      <c r="F85" s="85">
        <f t="shared" si="1"/>
        <v>0</v>
      </c>
      <c r="G85" s="71"/>
      <c r="H85" s="74"/>
    </row>
    <row r="86" spans="1:8" s="26" customFormat="1" ht="54.6" customHeight="1">
      <c r="A86" s="79" t="s">
        <v>173</v>
      </c>
      <c r="B86" s="80" t="s">
        <v>219</v>
      </c>
      <c r="C86" s="81"/>
      <c r="D86" s="81"/>
      <c r="E86" s="88"/>
      <c r="F86" s="89"/>
      <c r="G86" s="67"/>
      <c r="H86" s="70"/>
    </row>
    <row r="87" spans="1:8" s="26" customFormat="1" ht="78">
      <c r="A87" s="82">
        <v>27</v>
      </c>
      <c r="B87" s="83" t="s">
        <v>138</v>
      </c>
      <c r="C87" s="82" t="s">
        <v>29</v>
      </c>
      <c r="D87" s="82">
        <v>940</v>
      </c>
      <c r="E87" s="94"/>
      <c r="F87" s="85">
        <f t="shared" si="1"/>
        <v>0</v>
      </c>
      <c r="G87" s="71"/>
      <c r="H87" s="69"/>
    </row>
    <row r="88" spans="1:8" s="58" customFormat="1" ht="45">
      <c r="A88" s="92" t="s">
        <v>11</v>
      </c>
      <c r="B88" s="93" t="s">
        <v>139</v>
      </c>
      <c r="C88" s="92" t="s">
        <v>89</v>
      </c>
      <c r="D88" s="92">
        <v>320</v>
      </c>
      <c r="E88" s="94"/>
      <c r="F88" s="85">
        <f t="shared" si="1"/>
        <v>0</v>
      </c>
      <c r="G88" s="71"/>
      <c r="H88" s="73"/>
    </row>
    <row r="89" spans="1:8" s="26" customFormat="1" ht="54.6" customHeight="1">
      <c r="A89" s="92" t="s">
        <v>11</v>
      </c>
      <c r="B89" s="93" t="s">
        <v>140</v>
      </c>
      <c r="C89" s="92" t="s">
        <v>89</v>
      </c>
      <c r="D89" s="92">
        <v>620</v>
      </c>
      <c r="E89" s="94"/>
      <c r="F89" s="85">
        <f t="shared" si="1"/>
        <v>0</v>
      </c>
      <c r="G89" s="71"/>
      <c r="H89" s="73"/>
    </row>
    <row r="90" spans="1:8" s="26" customFormat="1" ht="17.399999999999999">
      <c r="A90" s="120" t="s">
        <v>220</v>
      </c>
      <c r="B90" s="121"/>
      <c r="C90" s="121"/>
      <c r="D90" s="121"/>
      <c r="E90" s="122"/>
      <c r="F90" s="85"/>
      <c r="G90" s="75"/>
      <c r="H90" s="75"/>
    </row>
    <row r="91" spans="1:8" s="26" customFormat="1" ht="54.6" customHeight="1">
      <c r="A91" s="79" t="s">
        <v>173</v>
      </c>
      <c r="B91" s="80" t="s">
        <v>221</v>
      </c>
      <c r="C91" s="81"/>
      <c r="D91" s="81"/>
      <c r="E91" s="88"/>
      <c r="F91" s="89"/>
      <c r="G91" s="67"/>
      <c r="H91" s="70"/>
    </row>
    <row r="92" spans="1:8" s="26" customFormat="1" ht="54.6" customHeight="1">
      <c r="A92" s="82">
        <v>28</v>
      </c>
      <c r="B92" s="83" t="s">
        <v>222</v>
      </c>
      <c r="C92" s="82" t="s">
        <v>24</v>
      </c>
      <c r="D92" s="82">
        <v>29</v>
      </c>
      <c r="E92" s="94"/>
      <c r="F92" s="85">
        <f t="shared" si="1"/>
        <v>0</v>
      </c>
      <c r="G92" s="71"/>
      <c r="H92" s="69"/>
    </row>
    <row r="93" spans="1:8" s="58" customFormat="1" ht="54.6" customHeight="1">
      <c r="A93" s="82" t="s">
        <v>11</v>
      </c>
      <c r="B93" s="93" t="s">
        <v>86</v>
      </c>
      <c r="C93" s="92" t="s">
        <v>40</v>
      </c>
      <c r="D93" s="92">
        <v>10</v>
      </c>
      <c r="E93" s="94"/>
      <c r="F93" s="85">
        <f t="shared" si="1"/>
        <v>0</v>
      </c>
      <c r="G93" s="71"/>
      <c r="H93" s="74"/>
    </row>
    <row r="94" spans="1:8" s="26" customFormat="1" ht="54.6" customHeight="1">
      <c r="A94" s="92" t="s">
        <v>11</v>
      </c>
      <c r="B94" s="93" t="s">
        <v>190</v>
      </c>
      <c r="C94" s="92" t="s">
        <v>24</v>
      </c>
      <c r="D94" s="92">
        <v>24</v>
      </c>
      <c r="E94" s="94"/>
      <c r="F94" s="85">
        <f t="shared" si="1"/>
        <v>0</v>
      </c>
      <c r="G94" s="71"/>
      <c r="H94" s="74"/>
    </row>
    <row r="95" spans="1:8" s="26" customFormat="1" ht="54.6" customHeight="1">
      <c r="A95" s="92" t="s">
        <v>11</v>
      </c>
      <c r="B95" s="93" t="s">
        <v>87</v>
      </c>
      <c r="C95" s="92" t="s">
        <v>82</v>
      </c>
      <c r="D95" s="92">
        <v>10</v>
      </c>
      <c r="E95" s="94"/>
      <c r="F95" s="85">
        <f t="shared" si="1"/>
        <v>0</v>
      </c>
      <c r="G95" s="71"/>
      <c r="H95" s="74"/>
    </row>
    <row r="96" spans="1:8" s="26" customFormat="1" ht="42.6" customHeight="1">
      <c r="A96" s="92" t="s">
        <v>11</v>
      </c>
      <c r="B96" s="93" t="s">
        <v>191</v>
      </c>
      <c r="C96" s="92" t="s">
        <v>40</v>
      </c>
      <c r="D96" s="92">
        <v>30</v>
      </c>
      <c r="E96" s="94"/>
      <c r="F96" s="85">
        <f t="shared" si="1"/>
        <v>0</v>
      </c>
      <c r="G96" s="71"/>
      <c r="H96" s="74"/>
    </row>
    <row r="97" spans="1:8" s="26" customFormat="1" ht="54.6" customHeight="1">
      <c r="A97" s="92" t="s">
        <v>11</v>
      </c>
      <c r="B97" s="93" t="s">
        <v>192</v>
      </c>
      <c r="C97" s="92" t="s">
        <v>40</v>
      </c>
      <c r="D97" s="92">
        <v>20</v>
      </c>
      <c r="E97" s="94"/>
      <c r="F97" s="85">
        <f t="shared" si="1"/>
        <v>0</v>
      </c>
      <c r="G97" s="71"/>
      <c r="H97" s="74"/>
    </row>
    <row r="98" spans="1:8" s="26" customFormat="1" ht="54.6" customHeight="1">
      <c r="A98" s="92" t="s">
        <v>11</v>
      </c>
      <c r="B98" s="93" t="s">
        <v>193</v>
      </c>
      <c r="C98" s="92" t="s">
        <v>40</v>
      </c>
      <c r="D98" s="92">
        <v>20</v>
      </c>
      <c r="E98" s="94"/>
      <c r="F98" s="85">
        <f t="shared" si="1"/>
        <v>0</v>
      </c>
      <c r="G98" s="71"/>
      <c r="H98" s="74"/>
    </row>
    <row r="99" spans="1:8" s="26" customFormat="1" ht="54.6" customHeight="1">
      <c r="A99" s="92" t="s">
        <v>11</v>
      </c>
      <c r="B99" s="93" t="s">
        <v>96</v>
      </c>
      <c r="C99" s="92" t="s">
        <v>24</v>
      </c>
      <c r="D99" s="92">
        <v>29</v>
      </c>
      <c r="E99" s="94"/>
      <c r="F99" s="85">
        <f t="shared" si="1"/>
        <v>0</v>
      </c>
      <c r="G99" s="71"/>
      <c r="H99" s="74"/>
    </row>
    <row r="100" spans="1:8" s="26" customFormat="1" ht="54.6" customHeight="1">
      <c r="A100" s="92" t="s">
        <v>11</v>
      </c>
      <c r="B100" s="93" t="s">
        <v>194</v>
      </c>
      <c r="C100" s="92" t="s">
        <v>89</v>
      </c>
      <c r="D100" s="92">
        <v>80</v>
      </c>
      <c r="E100" s="94"/>
      <c r="F100" s="85">
        <f t="shared" si="1"/>
        <v>0</v>
      </c>
      <c r="G100" s="71"/>
      <c r="H100" s="74"/>
    </row>
    <row r="101" spans="1:8" s="26" customFormat="1" ht="15.6">
      <c r="A101" s="92" t="s">
        <v>11</v>
      </c>
      <c r="B101" s="93" t="s">
        <v>195</v>
      </c>
      <c r="C101" s="92" t="s">
        <v>89</v>
      </c>
      <c r="D101" s="92">
        <v>80</v>
      </c>
      <c r="E101" s="94"/>
      <c r="F101" s="85">
        <f t="shared" si="1"/>
        <v>0</v>
      </c>
      <c r="G101" s="71"/>
      <c r="H101" s="74"/>
    </row>
    <row r="102" spans="1:8" s="26" customFormat="1" ht="54.6" customHeight="1">
      <c r="A102" s="92" t="s">
        <v>11</v>
      </c>
      <c r="B102" s="93" t="s">
        <v>71</v>
      </c>
      <c r="C102" s="92" t="s">
        <v>56</v>
      </c>
      <c r="D102" s="92">
        <v>4</v>
      </c>
      <c r="E102" s="94"/>
      <c r="F102" s="85">
        <f t="shared" si="1"/>
        <v>0</v>
      </c>
      <c r="G102" s="71"/>
      <c r="H102" s="74"/>
    </row>
    <row r="103" spans="1:8" s="26" customFormat="1" ht="54.6" customHeight="1">
      <c r="A103" s="92" t="s">
        <v>11</v>
      </c>
      <c r="B103" s="93" t="s">
        <v>92</v>
      </c>
      <c r="C103" s="92" t="s">
        <v>56</v>
      </c>
      <c r="D103" s="92">
        <v>3</v>
      </c>
      <c r="E103" s="94"/>
      <c r="F103" s="85">
        <f t="shared" si="1"/>
        <v>0</v>
      </c>
      <c r="G103" s="71"/>
      <c r="H103" s="74"/>
    </row>
    <row r="104" spans="1:8" s="26" customFormat="1" ht="54.6" customHeight="1">
      <c r="A104" s="92" t="s">
        <v>11</v>
      </c>
      <c r="B104" s="93" t="s">
        <v>93</v>
      </c>
      <c r="C104" s="92" t="s">
        <v>40</v>
      </c>
      <c r="D104" s="92">
        <v>20</v>
      </c>
      <c r="E104" s="94"/>
      <c r="F104" s="85">
        <f t="shared" si="1"/>
        <v>0</v>
      </c>
      <c r="G104" s="71"/>
      <c r="H104" s="74"/>
    </row>
    <row r="105" spans="1:8" s="26" customFormat="1" ht="54.6" customHeight="1">
      <c r="A105" s="92" t="s">
        <v>11</v>
      </c>
      <c r="B105" s="93" t="s">
        <v>72</v>
      </c>
      <c r="C105" s="92" t="s">
        <v>26</v>
      </c>
      <c r="D105" s="92">
        <v>100</v>
      </c>
      <c r="E105" s="94"/>
      <c r="F105" s="85">
        <f t="shared" si="1"/>
        <v>0</v>
      </c>
      <c r="G105" s="71"/>
      <c r="H105" s="74"/>
    </row>
    <row r="106" spans="1:8" s="26" customFormat="1" ht="54.6" customHeight="1">
      <c r="A106" s="92" t="s">
        <v>11</v>
      </c>
      <c r="B106" s="93" t="s">
        <v>196</v>
      </c>
      <c r="C106" s="92" t="s">
        <v>24</v>
      </c>
      <c r="D106" s="92">
        <v>24</v>
      </c>
      <c r="E106" s="94"/>
      <c r="F106" s="85">
        <f t="shared" si="1"/>
        <v>0</v>
      </c>
      <c r="G106" s="71"/>
      <c r="H106" s="74"/>
    </row>
    <row r="107" spans="1:8" s="26" customFormat="1" ht="54.6" customHeight="1">
      <c r="A107" s="79" t="s">
        <v>173</v>
      </c>
      <c r="B107" s="80" t="s">
        <v>223</v>
      </c>
      <c r="C107" s="81"/>
      <c r="D107" s="81"/>
      <c r="E107" s="88"/>
      <c r="F107" s="89"/>
      <c r="G107" s="67"/>
      <c r="H107" s="70"/>
    </row>
    <row r="108" spans="1:8" s="26" customFormat="1" ht="54.6" customHeight="1">
      <c r="A108" s="82">
        <v>29</v>
      </c>
      <c r="B108" s="83" t="s">
        <v>103</v>
      </c>
      <c r="C108" s="82" t="s">
        <v>24</v>
      </c>
      <c r="D108" s="82">
        <v>205</v>
      </c>
      <c r="E108" s="94"/>
      <c r="F108" s="85">
        <f t="shared" si="1"/>
        <v>0</v>
      </c>
      <c r="G108" s="71"/>
      <c r="H108" s="69"/>
    </row>
    <row r="109" spans="1:8" s="58" customFormat="1" ht="54.6" customHeight="1">
      <c r="A109" s="92" t="s">
        <v>11</v>
      </c>
      <c r="B109" s="93" t="s">
        <v>104</v>
      </c>
      <c r="C109" s="92" t="s">
        <v>24</v>
      </c>
      <c r="D109" s="92">
        <v>209.1</v>
      </c>
      <c r="E109" s="94"/>
      <c r="F109" s="85">
        <f t="shared" si="1"/>
        <v>0</v>
      </c>
      <c r="G109" s="71"/>
      <c r="H109" s="74"/>
    </row>
    <row r="110" spans="1:8" s="26" customFormat="1" ht="15.6">
      <c r="A110" s="82">
        <v>30</v>
      </c>
      <c r="B110" s="83" t="s">
        <v>224</v>
      </c>
      <c r="C110" s="82" t="s">
        <v>29</v>
      </c>
      <c r="D110" s="82">
        <v>237</v>
      </c>
      <c r="E110" s="94"/>
      <c r="F110" s="85">
        <f t="shared" si="1"/>
        <v>0</v>
      </c>
      <c r="G110" s="71"/>
      <c r="H110" s="69"/>
    </row>
    <row r="111" spans="1:8" s="58" customFormat="1" ht="30">
      <c r="A111" s="92" t="s">
        <v>11</v>
      </c>
      <c r="B111" s="93" t="s">
        <v>225</v>
      </c>
      <c r="C111" s="92" t="s">
        <v>89</v>
      </c>
      <c r="D111" s="92">
        <v>239.37</v>
      </c>
      <c r="E111" s="94"/>
      <c r="F111" s="85">
        <f t="shared" si="1"/>
        <v>0</v>
      </c>
      <c r="G111" s="71"/>
      <c r="H111" s="74"/>
    </row>
    <row r="112" spans="1:8" s="26" customFormat="1" ht="54.6" customHeight="1">
      <c r="A112" s="82">
        <v>31</v>
      </c>
      <c r="B112" s="83" t="s">
        <v>226</v>
      </c>
      <c r="C112" s="82" t="s">
        <v>24</v>
      </c>
      <c r="D112" s="82">
        <v>90</v>
      </c>
      <c r="E112" s="94"/>
      <c r="F112" s="85">
        <f t="shared" si="1"/>
        <v>0</v>
      </c>
      <c r="G112" s="71"/>
      <c r="H112" s="69"/>
    </row>
    <row r="113" spans="1:8" s="58" customFormat="1" ht="54.6" customHeight="1">
      <c r="A113" s="92" t="s">
        <v>11</v>
      </c>
      <c r="B113" s="93" t="s">
        <v>227</v>
      </c>
      <c r="C113" s="92" t="s">
        <v>40</v>
      </c>
      <c r="D113" s="92">
        <v>270</v>
      </c>
      <c r="E113" s="94"/>
      <c r="F113" s="85">
        <f t="shared" si="1"/>
        <v>0</v>
      </c>
      <c r="G113" s="71"/>
      <c r="H113" s="74"/>
    </row>
    <row r="114" spans="1:8" s="26" customFormat="1" ht="54.6" customHeight="1">
      <c r="A114" s="92" t="s">
        <v>11</v>
      </c>
      <c r="B114" s="93" t="s">
        <v>228</v>
      </c>
      <c r="C114" s="92" t="s">
        <v>89</v>
      </c>
      <c r="D114" s="92">
        <v>48</v>
      </c>
      <c r="E114" s="94"/>
      <c r="F114" s="85">
        <f t="shared" si="1"/>
        <v>0</v>
      </c>
      <c r="G114" s="71"/>
      <c r="H114" s="74"/>
    </row>
    <row r="115" spans="1:8" s="26" customFormat="1" ht="54.6" customHeight="1">
      <c r="A115" s="82">
        <v>32</v>
      </c>
      <c r="B115" s="83" t="s">
        <v>229</v>
      </c>
      <c r="C115" s="82" t="s">
        <v>24</v>
      </c>
      <c r="D115" s="82">
        <v>48</v>
      </c>
      <c r="E115" s="94"/>
      <c r="F115" s="85">
        <f t="shared" si="1"/>
        <v>0</v>
      </c>
      <c r="G115" s="71"/>
      <c r="H115" s="69"/>
    </row>
    <row r="116" spans="1:8" s="58" customFormat="1" ht="54.6" customHeight="1">
      <c r="A116" s="92" t="s">
        <v>11</v>
      </c>
      <c r="B116" s="93" t="s">
        <v>108</v>
      </c>
      <c r="C116" s="92" t="s">
        <v>24</v>
      </c>
      <c r="D116" s="92">
        <v>48.96</v>
      </c>
      <c r="E116" s="94"/>
      <c r="F116" s="85">
        <f t="shared" si="1"/>
        <v>0</v>
      </c>
      <c r="G116" s="71"/>
      <c r="H116" s="74"/>
    </row>
    <row r="117" spans="1:8" s="26" customFormat="1" ht="54.6" customHeight="1">
      <c r="A117" s="92" t="s">
        <v>11</v>
      </c>
      <c r="B117" s="93" t="s">
        <v>87</v>
      </c>
      <c r="C117" s="92" t="s">
        <v>82</v>
      </c>
      <c r="D117" s="92">
        <v>9.6</v>
      </c>
      <c r="E117" s="94"/>
      <c r="F117" s="85">
        <f t="shared" si="1"/>
        <v>0</v>
      </c>
      <c r="G117" s="71"/>
      <c r="H117" s="74"/>
    </row>
    <row r="118" spans="1:8" s="26" customFormat="1" ht="54.6" customHeight="1">
      <c r="A118" s="92" t="s">
        <v>11</v>
      </c>
      <c r="B118" s="93" t="s">
        <v>110</v>
      </c>
      <c r="C118" s="92" t="s">
        <v>40</v>
      </c>
      <c r="D118" s="92">
        <v>19.488</v>
      </c>
      <c r="E118" s="94"/>
      <c r="F118" s="85">
        <f t="shared" si="1"/>
        <v>0</v>
      </c>
      <c r="G118" s="71"/>
      <c r="H118" s="74"/>
    </row>
    <row r="119" spans="1:8" s="26" customFormat="1" ht="54.6" customHeight="1">
      <c r="A119" s="92" t="s">
        <v>11</v>
      </c>
      <c r="B119" s="93" t="s">
        <v>93</v>
      </c>
      <c r="C119" s="92" t="s">
        <v>40</v>
      </c>
      <c r="D119" s="92">
        <v>312</v>
      </c>
      <c r="E119" s="94"/>
      <c r="F119" s="85">
        <f t="shared" si="1"/>
        <v>0</v>
      </c>
      <c r="G119" s="71"/>
      <c r="H119" s="74"/>
    </row>
    <row r="120" spans="1:8" s="26" customFormat="1" ht="54.6" customHeight="1">
      <c r="A120" s="79" t="s">
        <v>173</v>
      </c>
      <c r="B120" s="80" t="s">
        <v>230</v>
      </c>
      <c r="C120" s="81"/>
      <c r="D120" s="81"/>
      <c r="E120" s="88"/>
      <c r="F120" s="89"/>
      <c r="G120" s="67"/>
      <c r="H120" s="70"/>
    </row>
    <row r="121" spans="1:8" s="26" customFormat="1" ht="54.6" customHeight="1">
      <c r="A121" s="82">
        <v>33</v>
      </c>
      <c r="B121" s="83" t="s">
        <v>231</v>
      </c>
      <c r="C121" s="82" t="s">
        <v>24</v>
      </c>
      <c r="D121" s="82">
        <v>249</v>
      </c>
      <c r="E121" s="91"/>
      <c r="F121" s="85">
        <f t="shared" si="1"/>
        <v>0</v>
      </c>
      <c r="G121" s="76"/>
      <c r="H121" s="69"/>
    </row>
    <row r="122" spans="1:8" s="58" customFormat="1" ht="54.6" customHeight="1">
      <c r="A122" s="92" t="s">
        <v>11</v>
      </c>
      <c r="B122" s="93" t="s">
        <v>87</v>
      </c>
      <c r="C122" s="92" t="s">
        <v>82</v>
      </c>
      <c r="D122" s="92">
        <v>62.25</v>
      </c>
      <c r="E122" s="94"/>
      <c r="F122" s="85">
        <f t="shared" si="1"/>
        <v>0</v>
      </c>
      <c r="G122" s="76"/>
      <c r="H122" s="74"/>
    </row>
    <row r="123" spans="1:8" s="26" customFormat="1" ht="54.6" customHeight="1">
      <c r="A123" s="92" t="s">
        <v>11</v>
      </c>
      <c r="B123" s="93" t="s">
        <v>191</v>
      </c>
      <c r="C123" s="92" t="s">
        <v>40</v>
      </c>
      <c r="D123" s="92">
        <v>597.6</v>
      </c>
      <c r="E123" s="94"/>
      <c r="F123" s="85">
        <f t="shared" si="1"/>
        <v>0</v>
      </c>
      <c r="G123" s="76"/>
      <c r="H123" s="74"/>
    </row>
    <row r="124" spans="1:8" s="26" customFormat="1" ht="54.6" customHeight="1">
      <c r="A124" s="92" t="s">
        <v>11</v>
      </c>
      <c r="B124" s="93" t="s">
        <v>192</v>
      </c>
      <c r="C124" s="92" t="s">
        <v>40</v>
      </c>
      <c r="D124" s="92">
        <v>298.8</v>
      </c>
      <c r="E124" s="94"/>
      <c r="F124" s="85">
        <f t="shared" si="1"/>
        <v>0</v>
      </c>
      <c r="G124" s="76"/>
      <c r="H124" s="74"/>
    </row>
    <row r="125" spans="1:8" s="26" customFormat="1" ht="54.6" customHeight="1">
      <c r="A125" s="92" t="s">
        <v>11</v>
      </c>
      <c r="B125" s="93" t="s">
        <v>196</v>
      </c>
      <c r="C125" s="92" t="s">
        <v>24</v>
      </c>
      <c r="D125" s="92">
        <v>273.89999999999998</v>
      </c>
      <c r="E125" s="94"/>
      <c r="F125" s="85">
        <f t="shared" si="1"/>
        <v>0</v>
      </c>
      <c r="G125" s="76"/>
      <c r="H125" s="74"/>
    </row>
    <row r="126" spans="1:8" s="26" customFormat="1" ht="54.6" customHeight="1">
      <c r="A126" s="82">
        <v>34</v>
      </c>
      <c r="B126" s="83" t="s">
        <v>232</v>
      </c>
      <c r="C126" s="82" t="s">
        <v>24</v>
      </c>
      <c r="D126" s="82">
        <v>242</v>
      </c>
      <c r="E126" s="91"/>
      <c r="F126" s="85">
        <f t="shared" si="1"/>
        <v>0</v>
      </c>
      <c r="G126" s="76"/>
      <c r="H126" s="69"/>
    </row>
    <row r="127" spans="1:8" s="58" customFormat="1" ht="54.6" customHeight="1">
      <c r="A127" s="92" t="s">
        <v>11</v>
      </c>
      <c r="B127" s="93" t="s">
        <v>87</v>
      </c>
      <c r="C127" s="92" t="s">
        <v>82</v>
      </c>
      <c r="D127" s="92">
        <v>60.5</v>
      </c>
      <c r="E127" s="94"/>
      <c r="F127" s="85">
        <f t="shared" si="1"/>
        <v>0</v>
      </c>
      <c r="G127" s="76"/>
      <c r="H127" s="74"/>
    </row>
    <row r="128" spans="1:8" s="26" customFormat="1" ht="54.6" customHeight="1">
      <c r="A128" s="92" t="s">
        <v>11</v>
      </c>
      <c r="B128" s="93" t="s">
        <v>192</v>
      </c>
      <c r="C128" s="92" t="s">
        <v>40</v>
      </c>
      <c r="D128" s="92">
        <v>290.39999999999998</v>
      </c>
      <c r="E128" s="94"/>
      <c r="F128" s="85">
        <f t="shared" si="1"/>
        <v>0</v>
      </c>
      <c r="G128" s="76"/>
      <c r="H128" s="74"/>
    </row>
    <row r="129" spans="1:8" s="26" customFormat="1" ht="54.6" customHeight="1">
      <c r="A129" s="82">
        <v>35</v>
      </c>
      <c r="B129" s="83" t="s">
        <v>233</v>
      </c>
      <c r="C129" s="82" t="s">
        <v>24</v>
      </c>
      <c r="D129" s="82">
        <v>491</v>
      </c>
      <c r="E129" s="91"/>
      <c r="F129" s="85">
        <f t="shared" si="1"/>
        <v>0</v>
      </c>
      <c r="G129" s="76"/>
      <c r="H129" s="69"/>
    </row>
    <row r="130" spans="1:8" s="58" customFormat="1" ht="54.6" customHeight="1">
      <c r="A130" s="92" t="s">
        <v>11</v>
      </c>
      <c r="B130" s="93" t="s">
        <v>234</v>
      </c>
      <c r="C130" s="92" t="s">
        <v>40</v>
      </c>
      <c r="D130" s="92">
        <v>147.30000000000001</v>
      </c>
      <c r="E130" s="94"/>
      <c r="F130" s="85">
        <f t="shared" si="1"/>
        <v>0</v>
      </c>
      <c r="G130" s="76"/>
      <c r="H130" s="74"/>
    </row>
    <row r="131" spans="1:8" s="26" customFormat="1" ht="54.6" customHeight="1">
      <c r="A131" s="92" t="s">
        <v>11</v>
      </c>
      <c r="B131" s="93" t="s">
        <v>192</v>
      </c>
      <c r="C131" s="92" t="s">
        <v>40</v>
      </c>
      <c r="D131" s="92">
        <v>250.41</v>
      </c>
      <c r="E131" s="94"/>
      <c r="F131" s="85">
        <f t="shared" si="1"/>
        <v>0</v>
      </c>
      <c r="G131" s="76"/>
      <c r="H131" s="74"/>
    </row>
    <row r="132" spans="1:8" s="26" customFormat="1" ht="54.6" customHeight="1">
      <c r="A132" s="82">
        <v>36</v>
      </c>
      <c r="B132" s="83" t="s">
        <v>235</v>
      </c>
      <c r="C132" s="82" t="s">
        <v>24</v>
      </c>
      <c r="D132" s="82">
        <v>135</v>
      </c>
      <c r="E132" s="91"/>
      <c r="F132" s="85">
        <f t="shared" si="1"/>
        <v>0</v>
      </c>
      <c r="G132" s="76"/>
      <c r="H132" s="69"/>
    </row>
    <row r="133" spans="1:8" s="58" customFormat="1" ht="54.6" customHeight="1">
      <c r="A133" s="92" t="s">
        <v>11</v>
      </c>
      <c r="B133" s="93" t="s">
        <v>121</v>
      </c>
      <c r="C133" s="92" t="s">
        <v>24</v>
      </c>
      <c r="D133" s="92">
        <v>136.35</v>
      </c>
      <c r="E133" s="94"/>
      <c r="F133" s="85">
        <f t="shared" si="1"/>
        <v>0</v>
      </c>
      <c r="G133" s="76"/>
      <c r="H133" s="74"/>
    </row>
    <row r="134" spans="1:8" s="26" customFormat="1" ht="54.6" customHeight="1">
      <c r="A134" s="92" t="s">
        <v>11</v>
      </c>
      <c r="B134" s="93" t="s">
        <v>87</v>
      </c>
      <c r="C134" s="92" t="s">
        <v>82</v>
      </c>
      <c r="D134" s="92">
        <v>27</v>
      </c>
      <c r="E134" s="94"/>
      <c r="F134" s="85">
        <f t="shared" si="1"/>
        <v>0</v>
      </c>
      <c r="G134" s="76"/>
      <c r="H134" s="74"/>
    </row>
    <row r="135" spans="1:8" s="26" customFormat="1" ht="54.6" customHeight="1">
      <c r="A135" s="92" t="s">
        <v>11</v>
      </c>
      <c r="B135" s="93" t="s">
        <v>110</v>
      </c>
      <c r="C135" s="92" t="s">
        <v>40</v>
      </c>
      <c r="D135" s="92">
        <v>54.81</v>
      </c>
      <c r="E135" s="94"/>
      <c r="F135" s="85">
        <f t="shared" si="1"/>
        <v>0</v>
      </c>
      <c r="G135" s="76"/>
      <c r="H135" s="74"/>
    </row>
    <row r="136" spans="1:8" s="26" customFormat="1" ht="54.6" customHeight="1">
      <c r="A136" s="92" t="s">
        <v>11</v>
      </c>
      <c r="B136" s="93" t="s">
        <v>93</v>
      </c>
      <c r="C136" s="92" t="s">
        <v>40</v>
      </c>
      <c r="D136" s="92">
        <v>877.5</v>
      </c>
      <c r="E136" s="94"/>
      <c r="F136" s="85">
        <f t="shared" si="1"/>
        <v>0</v>
      </c>
      <c r="G136" s="76"/>
      <c r="H136" s="74"/>
    </row>
    <row r="137" spans="1:8" s="26" customFormat="1" ht="54.6" customHeight="1">
      <c r="A137" s="79" t="s">
        <v>173</v>
      </c>
      <c r="B137" s="80" t="s">
        <v>236</v>
      </c>
      <c r="C137" s="81"/>
      <c r="D137" s="81"/>
      <c r="E137" s="88"/>
      <c r="F137" s="89"/>
      <c r="G137" s="67"/>
      <c r="H137" s="70"/>
    </row>
    <row r="138" spans="1:8" s="26" customFormat="1" ht="85.8" customHeight="1">
      <c r="A138" s="82">
        <v>37</v>
      </c>
      <c r="B138" s="83" t="s">
        <v>237</v>
      </c>
      <c r="C138" s="82" t="s">
        <v>24</v>
      </c>
      <c r="D138" s="82">
        <v>218</v>
      </c>
      <c r="E138" s="91"/>
      <c r="F138" s="85">
        <f t="shared" si="1"/>
        <v>0</v>
      </c>
      <c r="G138" s="76"/>
      <c r="H138" s="69"/>
    </row>
    <row r="139" spans="1:8" s="58" customFormat="1" ht="85.8" customHeight="1">
      <c r="A139" s="92" t="s">
        <v>11</v>
      </c>
      <c r="B139" s="93" t="s">
        <v>87</v>
      </c>
      <c r="C139" s="92" t="s">
        <v>82</v>
      </c>
      <c r="D139" s="92">
        <v>54.5</v>
      </c>
      <c r="E139" s="94"/>
      <c r="F139" s="85">
        <f t="shared" si="1"/>
        <v>0</v>
      </c>
      <c r="G139" s="76"/>
      <c r="H139" s="74"/>
    </row>
    <row r="140" spans="1:8" ht="54.6" customHeight="1">
      <c r="A140" s="92" t="s">
        <v>11</v>
      </c>
      <c r="B140" s="93" t="s">
        <v>191</v>
      </c>
      <c r="C140" s="92" t="s">
        <v>40</v>
      </c>
      <c r="D140" s="92">
        <v>523.20000000000005</v>
      </c>
      <c r="E140" s="94"/>
      <c r="F140" s="85">
        <f t="shared" si="1"/>
        <v>0</v>
      </c>
      <c r="G140" s="76"/>
      <c r="H140" s="74"/>
    </row>
    <row r="141" spans="1:8" s="29" customFormat="1" ht="54.6" customHeight="1">
      <c r="A141" s="92" t="s">
        <v>11</v>
      </c>
      <c r="B141" s="93" t="s">
        <v>192</v>
      </c>
      <c r="C141" s="92" t="s">
        <v>40</v>
      </c>
      <c r="D141" s="92">
        <v>261.60000000000002</v>
      </c>
      <c r="E141" s="94"/>
      <c r="F141" s="85">
        <f t="shared" si="1"/>
        <v>0</v>
      </c>
      <c r="G141" s="76"/>
      <c r="H141" s="74"/>
    </row>
    <row r="142" spans="1:8" s="29" customFormat="1" ht="54.6" customHeight="1">
      <c r="A142" s="92" t="s">
        <v>11</v>
      </c>
      <c r="B142" s="93" t="s">
        <v>196</v>
      </c>
      <c r="C142" s="92" t="s">
        <v>24</v>
      </c>
      <c r="D142" s="92">
        <v>239.8</v>
      </c>
      <c r="E142" s="94"/>
      <c r="F142" s="85">
        <f t="shared" si="1"/>
        <v>0</v>
      </c>
      <c r="G142" s="76"/>
      <c r="H142" s="74"/>
    </row>
    <row r="143" spans="1:8" s="29" customFormat="1" ht="54.6" customHeight="1">
      <c r="A143" s="82">
        <v>38</v>
      </c>
      <c r="B143" s="83" t="s">
        <v>238</v>
      </c>
      <c r="C143" s="82" t="s">
        <v>29</v>
      </c>
      <c r="D143" s="82">
        <v>237</v>
      </c>
      <c r="E143" s="91"/>
      <c r="F143" s="85">
        <f t="shared" ref="F143:F206" si="2">ROUND(D143*E143,2)</f>
        <v>0</v>
      </c>
      <c r="G143" s="76"/>
      <c r="H143" s="69"/>
    </row>
    <row r="144" spans="1:8" s="57" customFormat="1" ht="54.6" customHeight="1">
      <c r="A144" s="92" t="s">
        <v>11</v>
      </c>
      <c r="B144" s="93" t="s">
        <v>239</v>
      </c>
      <c r="C144" s="92" t="s">
        <v>89</v>
      </c>
      <c r="D144" s="92">
        <v>239.37</v>
      </c>
      <c r="E144" s="94"/>
      <c r="F144" s="85">
        <f t="shared" si="2"/>
        <v>0</v>
      </c>
      <c r="G144" s="76"/>
      <c r="H144" s="74"/>
    </row>
    <row r="145" spans="1:8" s="29" customFormat="1" ht="54.6" customHeight="1">
      <c r="A145" s="82">
        <v>39</v>
      </c>
      <c r="B145" s="83" t="s">
        <v>240</v>
      </c>
      <c r="C145" s="82" t="s">
        <v>24</v>
      </c>
      <c r="D145" s="82">
        <v>218</v>
      </c>
      <c r="E145" s="91"/>
      <c r="F145" s="85">
        <f t="shared" si="2"/>
        <v>0</v>
      </c>
      <c r="G145" s="76"/>
      <c r="H145" s="69"/>
    </row>
    <row r="146" spans="1:8" s="57" customFormat="1" ht="54.6" customHeight="1">
      <c r="A146" s="92" t="s">
        <v>11</v>
      </c>
      <c r="B146" s="93" t="s">
        <v>241</v>
      </c>
      <c r="C146" s="92" t="s">
        <v>40</v>
      </c>
      <c r="D146" s="92">
        <v>61.04</v>
      </c>
      <c r="E146" s="94"/>
      <c r="F146" s="85">
        <f t="shared" si="2"/>
        <v>0</v>
      </c>
      <c r="G146" s="76"/>
      <c r="H146" s="74"/>
    </row>
    <row r="147" spans="1:8" s="29" customFormat="1" ht="54.6" customHeight="1">
      <c r="A147" s="92" t="s">
        <v>11</v>
      </c>
      <c r="B147" s="93" t="s">
        <v>192</v>
      </c>
      <c r="C147" s="92" t="s">
        <v>40</v>
      </c>
      <c r="D147" s="92">
        <v>119.9</v>
      </c>
      <c r="E147" s="94"/>
      <c r="F147" s="85">
        <f t="shared" si="2"/>
        <v>0</v>
      </c>
      <c r="G147" s="76"/>
      <c r="H147" s="74"/>
    </row>
    <row r="148" spans="1:8" s="29" customFormat="1" ht="54.6" customHeight="1">
      <c r="A148" s="82">
        <v>40</v>
      </c>
      <c r="B148" s="83" t="s">
        <v>242</v>
      </c>
      <c r="C148" s="82" t="s">
        <v>24</v>
      </c>
      <c r="D148" s="82">
        <v>35</v>
      </c>
      <c r="E148" s="91"/>
      <c r="F148" s="85">
        <f t="shared" si="2"/>
        <v>0</v>
      </c>
      <c r="G148" s="76"/>
      <c r="H148" s="69"/>
    </row>
    <row r="149" spans="1:8" s="57" customFormat="1" ht="54.6" customHeight="1">
      <c r="A149" s="92" t="s">
        <v>11</v>
      </c>
      <c r="B149" s="93" t="s">
        <v>243</v>
      </c>
      <c r="C149" s="92" t="s">
        <v>24</v>
      </c>
      <c r="D149" s="92">
        <v>35</v>
      </c>
      <c r="E149" s="94"/>
      <c r="F149" s="85">
        <f t="shared" si="2"/>
        <v>0</v>
      </c>
      <c r="G149" s="76"/>
      <c r="H149" s="74"/>
    </row>
    <row r="150" spans="1:8" s="29" customFormat="1" ht="54.6" customHeight="1">
      <c r="A150" s="92" t="s">
        <v>11</v>
      </c>
      <c r="B150" s="93" t="s">
        <v>244</v>
      </c>
      <c r="C150" s="92" t="s">
        <v>89</v>
      </c>
      <c r="D150" s="92">
        <v>48</v>
      </c>
      <c r="E150" s="94"/>
      <c r="F150" s="85">
        <f t="shared" si="2"/>
        <v>0</v>
      </c>
      <c r="G150" s="76"/>
      <c r="H150" s="74"/>
    </row>
    <row r="151" spans="1:8" s="29" customFormat="1" ht="54.6" customHeight="1">
      <c r="A151" s="92" t="s">
        <v>11</v>
      </c>
      <c r="B151" s="93" t="s">
        <v>245</v>
      </c>
      <c r="C151" s="92" t="s">
        <v>89</v>
      </c>
      <c r="D151" s="92">
        <v>92</v>
      </c>
      <c r="E151" s="94"/>
      <c r="F151" s="85">
        <f t="shared" si="2"/>
        <v>0</v>
      </c>
      <c r="G151" s="76"/>
      <c r="H151" s="74"/>
    </row>
    <row r="152" spans="1:8" s="29" customFormat="1" ht="54.6" customHeight="1">
      <c r="A152" s="92" t="s">
        <v>11</v>
      </c>
      <c r="B152" s="93" t="s">
        <v>212</v>
      </c>
      <c r="C152" s="92" t="s">
        <v>26</v>
      </c>
      <c r="D152" s="92">
        <v>250</v>
      </c>
      <c r="E152" s="94"/>
      <c r="F152" s="85">
        <f t="shared" si="2"/>
        <v>0</v>
      </c>
      <c r="G152" s="76"/>
      <c r="H152" s="74"/>
    </row>
    <row r="153" spans="1:8" s="29" customFormat="1" ht="54.6" customHeight="1">
      <c r="A153" s="92" t="s">
        <v>11</v>
      </c>
      <c r="B153" s="93" t="s">
        <v>246</v>
      </c>
      <c r="C153" s="92" t="s">
        <v>26</v>
      </c>
      <c r="D153" s="92">
        <v>350</v>
      </c>
      <c r="E153" s="94"/>
      <c r="F153" s="85">
        <f t="shared" si="2"/>
        <v>0</v>
      </c>
      <c r="G153" s="76"/>
      <c r="H153" s="74"/>
    </row>
    <row r="154" spans="1:8" s="29" customFormat="1" ht="54.6" customHeight="1">
      <c r="A154" s="92" t="s">
        <v>11</v>
      </c>
      <c r="B154" s="93" t="s">
        <v>247</v>
      </c>
      <c r="C154" s="92" t="s">
        <v>26</v>
      </c>
      <c r="D154" s="92">
        <v>155</v>
      </c>
      <c r="E154" s="94"/>
      <c r="F154" s="85">
        <f t="shared" si="2"/>
        <v>0</v>
      </c>
      <c r="G154" s="76"/>
      <c r="H154" s="74"/>
    </row>
    <row r="155" spans="1:8" s="29" customFormat="1" ht="54.6" customHeight="1">
      <c r="A155" s="92" t="s">
        <v>11</v>
      </c>
      <c r="B155" s="93" t="s">
        <v>248</v>
      </c>
      <c r="C155" s="92" t="s">
        <v>89</v>
      </c>
      <c r="D155" s="92">
        <v>48</v>
      </c>
      <c r="E155" s="94"/>
      <c r="F155" s="85">
        <f t="shared" si="2"/>
        <v>0</v>
      </c>
      <c r="G155" s="76"/>
      <c r="H155" s="74"/>
    </row>
    <row r="156" spans="1:8" s="29" customFormat="1" ht="54.6" customHeight="1">
      <c r="A156" s="92" t="s">
        <v>11</v>
      </c>
      <c r="B156" s="93" t="s">
        <v>249</v>
      </c>
      <c r="C156" s="92" t="s">
        <v>26</v>
      </c>
      <c r="D156" s="92">
        <v>400</v>
      </c>
      <c r="E156" s="94"/>
      <c r="F156" s="85">
        <f t="shared" si="2"/>
        <v>0</v>
      </c>
      <c r="G156" s="76"/>
      <c r="H156" s="74"/>
    </row>
    <row r="157" spans="1:8" s="29" customFormat="1" ht="54.6" customHeight="1">
      <c r="A157" s="79" t="s">
        <v>173</v>
      </c>
      <c r="B157" s="80" t="s">
        <v>250</v>
      </c>
      <c r="C157" s="81"/>
      <c r="D157" s="81"/>
      <c r="E157" s="88"/>
      <c r="F157" s="89"/>
      <c r="G157" s="67"/>
      <c r="H157" s="70"/>
    </row>
    <row r="158" spans="1:8" s="29" customFormat="1" ht="54.6" customHeight="1">
      <c r="A158" s="82">
        <v>41</v>
      </c>
      <c r="B158" s="83" t="s">
        <v>251</v>
      </c>
      <c r="C158" s="82" t="s">
        <v>24</v>
      </c>
      <c r="D158" s="82">
        <v>48</v>
      </c>
      <c r="E158" s="91"/>
      <c r="F158" s="85">
        <f t="shared" si="2"/>
        <v>0</v>
      </c>
      <c r="G158" s="76"/>
      <c r="H158" s="69"/>
    </row>
    <row r="159" spans="1:8" s="57" customFormat="1" ht="54.6" customHeight="1">
      <c r="A159" s="92" t="s">
        <v>11</v>
      </c>
      <c r="B159" s="93" t="s">
        <v>252</v>
      </c>
      <c r="C159" s="92" t="s">
        <v>24</v>
      </c>
      <c r="D159" s="92">
        <v>48</v>
      </c>
      <c r="E159" s="94"/>
      <c r="F159" s="85">
        <f t="shared" si="2"/>
        <v>0</v>
      </c>
      <c r="G159" s="76"/>
      <c r="H159" s="74"/>
    </row>
    <row r="160" spans="1:8" s="29" customFormat="1" ht="54.6" customHeight="1">
      <c r="A160" s="82">
        <v>42</v>
      </c>
      <c r="B160" s="83" t="s">
        <v>253</v>
      </c>
      <c r="C160" s="82" t="s">
        <v>254</v>
      </c>
      <c r="D160" s="82">
        <v>6</v>
      </c>
      <c r="E160" s="91"/>
      <c r="F160" s="85">
        <f t="shared" si="2"/>
        <v>0</v>
      </c>
      <c r="G160" s="76"/>
      <c r="H160" s="69"/>
    </row>
    <row r="161" spans="1:8" s="57" customFormat="1" ht="54.6" customHeight="1">
      <c r="A161" s="92" t="s">
        <v>11</v>
      </c>
      <c r="B161" s="93" t="s">
        <v>255</v>
      </c>
      <c r="C161" s="92" t="s">
        <v>26</v>
      </c>
      <c r="D161" s="92">
        <v>6</v>
      </c>
      <c r="E161" s="94"/>
      <c r="F161" s="85">
        <f t="shared" si="2"/>
        <v>0</v>
      </c>
      <c r="G161" s="76"/>
      <c r="H161" s="74"/>
    </row>
    <row r="162" spans="1:8" s="29" customFormat="1" ht="54.6" customHeight="1">
      <c r="A162" s="82">
        <v>43</v>
      </c>
      <c r="B162" s="83" t="s">
        <v>256</v>
      </c>
      <c r="C162" s="82" t="s">
        <v>254</v>
      </c>
      <c r="D162" s="82">
        <v>6</v>
      </c>
      <c r="E162" s="91"/>
      <c r="F162" s="85">
        <f t="shared" si="2"/>
        <v>0</v>
      </c>
      <c r="G162" s="76"/>
      <c r="H162" s="69"/>
    </row>
    <row r="163" spans="1:8" s="57" customFormat="1" ht="54.6" customHeight="1">
      <c r="A163" s="92" t="s">
        <v>11</v>
      </c>
      <c r="B163" s="93" t="s">
        <v>257</v>
      </c>
      <c r="C163" s="92" t="s">
        <v>26</v>
      </c>
      <c r="D163" s="92">
        <v>6</v>
      </c>
      <c r="E163" s="94"/>
      <c r="F163" s="85">
        <f t="shared" si="2"/>
        <v>0</v>
      </c>
      <c r="G163" s="76"/>
      <c r="H163" s="74"/>
    </row>
    <row r="164" spans="1:8" s="29" customFormat="1" ht="54.6" customHeight="1">
      <c r="A164" s="82">
        <v>44</v>
      </c>
      <c r="B164" s="83" t="s">
        <v>258</v>
      </c>
      <c r="C164" s="82" t="s">
        <v>254</v>
      </c>
      <c r="D164" s="82">
        <v>6</v>
      </c>
      <c r="E164" s="91"/>
      <c r="F164" s="85">
        <f t="shared" si="2"/>
        <v>0</v>
      </c>
      <c r="G164" s="76"/>
      <c r="H164" s="69"/>
    </row>
    <row r="165" spans="1:8" s="57" customFormat="1" ht="54.6" customHeight="1">
      <c r="A165" s="92" t="s">
        <v>11</v>
      </c>
      <c r="B165" s="93" t="s">
        <v>259</v>
      </c>
      <c r="C165" s="92" t="s">
        <v>254</v>
      </c>
      <c r="D165" s="92">
        <v>6</v>
      </c>
      <c r="E165" s="94"/>
      <c r="F165" s="85">
        <f t="shared" si="2"/>
        <v>0</v>
      </c>
      <c r="G165" s="76"/>
      <c r="H165" s="74"/>
    </row>
    <row r="166" spans="1:8" s="29" customFormat="1" ht="54.6" customHeight="1">
      <c r="A166" s="82">
        <v>45</v>
      </c>
      <c r="B166" s="83" t="s">
        <v>260</v>
      </c>
      <c r="C166" s="82" t="s">
        <v>254</v>
      </c>
      <c r="D166" s="82">
        <v>2</v>
      </c>
      <c r="E166" s="91"/>
      <c r="F166" s="85">
        <f t="shared" si="2"/>
        <v>0</v>
      </c>
      <c r="G166" s="76"/>
      <c r="H166" s="69"/>
    </row>
    <row r="167" spans="1:8" s="57" customFormat="1" ht="54.6" customHeight="1">
      <c r="A167" s="92" t="s">
        <v>11</v>
      </c>
      <c r="B167" s="93" t="s">
        <v>261</v>
      </c>
      <c r="C167" s="92" t="s">
        <v>26</v>
      </c>
      <c r="D167" s="92">
        <v>2</v>
      </c>
      <c r="E167" s="94"/>
      <c r="F167" s="85">
        <f t="shared" si="2"/>
        <v>0</v>
      </c>
      <c r="G167" s="76"/>
      <c r="H167" s="74"/>
    </row>
    <row r="168" spans="1:8" s="29" customFormat="1" ht="54.6" customHeight="1">
      <c r="A168" s="82">
        <v>46</v>
      </c>
      <c r="B168" s="83" t="s">
        <v>262</v>
      </c>
      <c r="C168" s="82" t="s">
        <v>26</v>
      </c>
      <c r="D168" s="82">
        <v>1</v>
      </c>
      <c r="E168" s="91"/>
      <c r="F168" s="85">
        <f t="shared" si="2"/>
        <v>0</v>
      </c>
      <c r="G168" s="76"/>
      <c r="H168" s="69"/>
    </row>
    <row r="169" spans="1:8" s="57" customFormat="1" ht="54.6" customHeight="1">
      <c r="A169" s="92" t="s">
        <v>11</v>
      </c>
      <c r="B169" s="93" t="s">
        <v>263</v>
      </c>
      <c r="C169" s="92" t="s">
        <v>26</v>
      </c>
      <c r="D169" s="92">
        <v>1</v>
      </c>
      <c r="E169" s="94"/>
      <c r="F169" s="85">
        <f t="shared" si="2"/>
        <v>0</v>
      </c>
      <c r="G169" s="76"/>
      <c r="H169" s="74"/>
    </row>
    <row r="170" spans="1:8" s="29" customFormat="1" ht="54.6" customHeight="1">
      <c r="A170" s="79" t="s">
        <v>173</v>
      </c>
      <c r="B170" s="80" t="s">
        <v>264</v>
      </c>
      <c r="C170" s="81"/>
      <c r="D170" s="81"/>
      <c r="E170" s="88"/>
      <c r="F170" s="89"/>
      <c r="G170" s="67"/>
      <c r="H170" s="70"/>
    </row>
    <row r="171" spans="1:8" s="29" customFormat="1" ht="54.6" customHeight="1">
      <c r="A171" s="82">
        <v>47</v>
      </c>
      <c r="B171" s="83" t="s">
        <v>265</v>
      </c>
      <c r="C171" s="82" t="s">
        <v>26</v>
      </c>
      <c r="D171" s="82">
        <v>3</v>
      </c>
      <c r="E171" s="91"/>
      <c r="F171" s="85">
        <f t="shared" si="2"/>
        <v>0</v>
      </c>
      <c r="G171" s="76"/>
      <c r="H171" s="69"/>
    </row>
    <row r="172" spans="1:8" s="57" customFormat="1" ht="54.6" customHeight="1">
      <c r="A172" s="92" t="s">
        <v>11</v>
      </c>
      <c r="B172" s="93" t="s">
        <v>266</v>
      </c>
      <c r="C172" s="92" t="s">
        <v>26</v>
      </c>
      <c r="D172" s="92">
        <v>3</v>
      </c>
      <c r="E172" s="94"/>
      <c r="F172" s="85">
        <f t="shared" si="2"/>
        <v>0</v>
      </c>
      <c r="G172" s="76"/>
      <c r="H172" s="74"/>
    </row>
    <row r="173" spans="1:8" s="29" customFormat="1" ht="54.6" customHeight="1">
      <c r="A173" s="82">
        <v>48</v>
      </c>
      <c r="B173" s="83" t="s">
        <v>147</v>
      </c>
      <c r="C173" s="82" t="s">
        <v>26</v>
      </c>
      <c r="D173" s="82">
        <v>16</v>
      </c>
      <c r="E173" s="91"/>
      <c r="F173" s="85">
        <f t="shared" si="2"/>
        <v>0</v>
      </c>
      <c r="G173" s="76"/>
      <c r="H173" s="69"/>
    </row>
    <row r="174" spans="1:8" s="57" customFormat="1" ht="54.6" customHeight="1">
      <c r="A174" s="92" t="s">
        <v>11</v>
      </c>
      <c r="B174" s="93" t="s">
        <v>267</v>
      </c>
      <c r="C174" s="92" t="s">
        <v>26</v>
      </c>
      <c r="D174" s="92">
        <v>6</v>
      </c>
      <c r="E174" s="94"/>
      <c r="F174" s="85">
        <f t="shared" si="2"/>
        <v>0</v>
      </c>
      <c r="G174" s="76"/>
      <c r="H174" s="74"/>
    </row>
    <row r="175" spans="1:8" s="29" customFormat="1" ht="54.6" customHeight="1">
      <c r="A175" s="92" t="s">
        <v>11</v>
      </c>
      <c r="B175" s="93" t="s">
        <v>268</v>
      </c>
      <c r="C175" s="92" t="s">
        <v>26</v>
      </c>
      <c r="D175" s="92">
        <v>6</v>
      </c>
      <c r="E175" s="94"/>
      <c r="F175" s="85">
        <f t="shared" si="2"/>
        <v>0</v>
      </c>
      <c r="G175" s="76"/>
      <c r="H175" s="74"/>
    </row>
    <row r="176" spans="1:8" s="29" customFormat="1" ht="54.6" customHeight="1">
      <c r="A176" s="92" t="s">
        <v>11</v>
      </c>
      <c r="B176" s="93" t="s">
        <v>269</v>
      </c>
      <c r="C176" s="92" t="s">
        <v>26</v>
      </c>
      <c r="D176" s="92">
        <v>4</v>
      </c>
      <c r="E176" s="94"/>
      <c r="F176" s="85">
        <f t="shared" si="2"/>
        <v>0</v>
      </c>
      <c r="G176" s="76"/>
      <c r="H176" s="74"/>
    </row>
    <row r="177" spans="1:8" s="29" customFormat="1" ht="54.6" customHeight="1">
      <c r="A177" s="82">
        <v>49</v>
      </c>
      <c r="B177" s="83" t="s">
        <v>141</v>
      </c>
      <c r="C177" s="82" t="s">
        <v>26</v>
      </c>
      <c r="D177" s="82">
        <v>47</v>
      </c>
      <c r="E177" s="91"/>
      <c r="F177" s="85">
        <f t="shared" si="2"/>
        <v>0</v>
      </c>
      <c r="G177" s="76"/>
      <c r="H177" s="69"/>
    </row>
    <row r="178" spans="1:8" s="57" customFormat="1" ht="54.6" customHeight="1">
      <c r="A178" s="92" t="s">
        <v>11</v>
      </c>
      <c r="B178" s="93" t="s">
        <v>142</v>
      </c>
      <c r="C178" s="92" t="s">
        <v>26</v>
      </c>
      <c r="D178" s="92">
        <v>47</v>
      </c>
      <c r="E178" s="94"/>
      <c r="F178" s="85">
        <f t="shared" si="2"/>
        <v>0</v>
      </c>
      <c r="G178" s="76"/>
      <c r="H178" s="74"/>
    </row>
    <row r="179" spans="1:8" s="29" customFormat="1" ht="54.6" customHeight="1">
      <c r="A179" s="82">
        <v>50</v>
      </c>
      <c r="B179" s="83" t="s">
        <v>143</v>
      </c>
      <c r="C179" s="82" t="s">
        <v>26</v>
      </c>
      <c r="D179" s="82">
        <v>18</v>
      </c>
      <c r="E179" s="91"/>
      <c r="F179" s="85">
        <f t="shared" si="2"/>
        <v>0</v>
      </c>
      <c r="G179" s="76"/>
      <c r="H179" s="69"/>
    </row>
    <row r="180" spans="1:8" s="57" customFormat="1" ht="54.6" customHeight="1">
      <c r="A180" s="92" t="s">
        <v>11</v>
      </c>
      <c r="B180" s="93" t="s">
        <v>144</v>
      </c>
      <c r="C180" s="92" t="s">
        <v>26</v>
      </c>
      <c r="D180" s="92">
        <v>18</v>
      </c>
      <c r="E180" s="94"/>
      <c r="F180" s="85">
        <f t="shared" si="2"/>
        <v>0</v>
      </c>
      <c r="G180" s="76"/>
      <c r="H180" s="74"/>
    </row>
    <row r="181" spans="1:8" s="29" customFormat="1" ht="54.6" customHeight="1">
      <c r="A181" s="82">
        <v>51</v>
      </c>
      <c r="B181" s="83" t="s">
        <v>131</v>
      </c>
      <c r="C181" s="82" t="s">
        <v>26</v>
      </c>
      <c r="D181" s="82">
        <v>4</v>
      </c>
      <c r="E181" s="91"/>
      <c r="F181" s="85">
        <f t="shared" si="2"/>
        <v>0</v>
      </c>
      <c r="G181" s="76"/>
      <c r="H181" s="69"/>
    </row>
    <row r="182" spans="1:8" s="57" customFormat="1" ht="54.6" customHeight="1">
      <c r="A182" s="92" t="s">
        <v>11</v>
      </c>
      <c r="B182" s="93" t="s">
        <v>270</v>
      </c>
      <c r="C182" s="92" t="s">
        <v>26</v>
      </c>
      <c r="D182" s="92">
        <v>4</v>
      </c>
      <c r="E182" s="94"/>
      <c r="F182" s="85">
        <f t="shared" si="2"/>
        <v>0</v>
      </c>
      <c r="G182" s="76"/>
      <c r="H182" s="74"/>
    </row>
    <row r="183" spans="1:8" s="29" customFormat="1" ht="54.6" customHeight="1">
      <c r="A183" s="82">
        <v>52</v>
      </c>
      <c r="B183" s="83" t="s">
        <v>145</v>
      </c>
      <c r="C183" s="82" t="s">
        <v>26</v>
      </c>
      <c r="D183" s="82">
        <v>42</v>
      </c>
      <c r="E183" s="91"/>
      <c r="F183" s="85">
        <f t="shared" si="2"/>
        <v>0</v>
      </c>
      <c r="G183" s="76"/>
      <c r="H183" s="69"/>
    </row>
    <row r="184" spans="1:8" s="57" customFormat="1" ht="54.6" customHeight="1">
      <c r="A184" s="92" t="s">
        <v>11</v>
      </c>
      <c r="B184" s="93" t="s">
        <v>146</v>
      </c>
      <c r="C184" s="92" t="s">
        <v>26</v>
      </c>
      <c r="D184" s="92">
        <v>42</v>
      </c>
      <c r="E184" s="94"/>
      <c r="F184" s="85">
        <f t="shared" si="2"/>
        <v>0</v>
      </c>
      <c r="G184" s="76"/>
      <c r="H184" s="74"/>
    </row>
    <row r="185" spans="1:8" s="29" customFormat="1" ht="54.6" customHeight="1">
      <c r="A185" s="79" t="s">
        <v>173</v>
      </c>
      <c r="B185" s="80" t="s">
        <v>271</v>
      </c>
      <c r="C185" s="81"/>
      <c r="D185" s="81"/>
      <c r="E185" s="88"/>
      <c r="F185" s="89"/>
      <c r="G185" s="67"/>
      <c r="H185" s="70"/>
    </row>
    <row r="186" spans="1:8" s="29" customFormat="1" ht="54.6" customHeight="1">
      <c r="A186" s="82">
        <v>53</v>
      </c>
      <c r="B186" s="83" t="s">
        <v>272</v>
      </c>
      <c r="C186" s="82" t="s">
        <v>26</v>
      </c>
      <c r="D186" s="82">
        <v>6</v>
      </c>
      <c r="E186" s="91"/>
      <c r="F186" s="85">
        <f t="shared" si="2"/>
        <v>0</v>
      </c>
      <c r="G186" s="76"/>
      <c r="H186" s="69"/>
    </row>
    <row r="187" spans="1:8" s="57" customFormat="1" ht="54.6" customHeight="1">
      <c r="A187" s="92" t="s">
        <v>11</v>
      </c>
      <c r="B187" s="93" t="s">
        <v>273</v>
      </c>
      <c r="C187" s="92" t="s">
        <v>26</v>
      </c>
      <c r="D187" s="92">
        <v>6</v>
      </c>
      <c r="E187" s="94"/>
      <c r="F187" s="85">
        <f t="shared" si="2"/>
        <v>0</v>
      </c>
      <c r="G187" s="76"/>
      <c r="H187" s="74"/>
    </row>
    <row r="188" spans="1:8" s="29" customFormat="1" ht="54.6" customHeight="1">
      <c r="A188" s="82">
        <v>54</v>
      </c>
      <c r="B188" s="83" t="s">
        <v>274</v>
      </c>
      <c r="C188" s="82" t="s">
        <v>29</v>
      </c>
      <c r="D188" s="82">
        <v>18</v>
      </c>
      <c r="E188" s="91"/>
      <c r="F188" s="85">
        <f t="shared" si="2"/>
        <v>0</v>
      </c>
      <c r="G188" s="76"/>
      <c r="H188" s="69"/>
    </row>
    <row r="189" spans="1:8" s="57" customFormat="1" ht="54.6" customHeight="1">
      <c r="A189" s="92" t="s">
        <v>11</v>
      </c>
      <c r="B189" s="93" t="s">
        <v>275</v>
      </c>
      <c r="C189" s="92" t="s">
        <v>26</v>
      </c>
      <c r="D189" s="92">
        <v>18</v>
      </c>
      <c r="E189" s="94"/>
      <c r="F189" s="85">
        <f t="shared" si="2"/>
        <v>0</v>
      </c>
      <c r="G189" s="76"/>
      <c r="H189" s="74"/>
    </row>
    <row r="190" spans="1:8" s="29" customFormat="1" ht="54.6" customHeight="1">
      <c r="A190" s="120" t="s">
        <v>276</v>
      </c>
      <c r="B190" s="121"/>
      <c r="C190" s="121"/>
      <c r="D190" s="121"/>
      <c r="E190" s="122"/>
      <c r="F190" s="95"/>
      <c r="G190" s="75"/>
      <c r="H190" s="75"/>
    </row>
    <row r="191" spans="1:8" s="29" customFormat="1" ht="54.6" customHeight="1">
      <c r="A191" s="81"/>
      <c r="B191" s="80" t="s">
        <v>277</v>
      </c>
      <c r="C191" s="81"/>
      <c r="D191" s="81"/>
      <c r="E191" s="88"/>
      <c r="F191" s="89"/>
      <c r="G191" s="67"/>
      <c r="H191" s="70"/>
    </row>
    <row r="192" spans="1:8" s="29" customFormat="1" ht="54.6" customHeight="1">
      <c r="A192" s="82">
        <v>55</v>
      </c>
      <c r="B192" s="93" t="s">
        <v>278</v>
      </c>
      <c r="C192" s="92" t="s">
        <v>26</v>
      </c>
      <c r="D192" s="92">
        <v>4</v>
      </c>
      <c r="E192" s="91"/>
      <c r="F192" s="85">
        <f t="shared" si="2"/>
        <v>0</v>
      </c>
      <c r="G192" s="76"/>
      <c r="H192" s="69"/>
    </row>
    <row r="193" spans="1:8" s="29" customFormat="1" ht="54.6" customHeight="1">
      <c r="A193" s="82">
        <v>56</v>
      </c>
      <c r="B193" s="93" t="s">
        <v>279</v>
      </c>
      <c r="C193" s="92" t="s">
        <v>26</v>
      </c>
      <c r="D193" s="92">
        <v>4</v>
      </c>
      <c r="E193" s="91"/>
      <c r="F193" s="85">
        <f t="shared" si="2"/>
        <v>0</v>
      </c>
      <c r="G193" s="76"/>
      <c r="H193" s="69"/>
    </row>
    <row r="194" spans="1:8" s="29" customFormat="1" ht="54.6" customHeight="1">
      <c r="A194" s="82">
        <v>57</v>
      </c>
      <c r="B194" s="93" t="s">
        <v>280</v>
      </c>
      <c r="C194" s="92" t="s">
        <v>26</v>
      </c>
      <c r="D194" s="92">
        <v>23</v>
      </c>
      <c r="E194" s="91"/>
      <c r="F194" s="85">
        <f t="shared" si="2"/>
        <v>0</v>
      </c>
      <c r="G194" s="76"/>
      <c r="H194" s="69"/>
    </row>
    <row r="195" spans="1:8" s="29" customFormat="1" ht="54.6" customHeight="1">
      <c r="A195" s="82">
        <v>58</v>
      </c>
      <c r="B195" s="93" t="s">
        <v>281</v>
      </c>
      <c r="C195" s="92" t="s">
        <v>26</v>
      </c>
      <c r="D195" s="92">
        <v>23</v>
      </c>
      <c r="E195" s="91"/>
      <c r="F195" s="85">
        <f t="shared" si="2"/>
        <v>0</v>
      </c>
      <c r="G195" s="76"/>
      <c r="H195" s="69"/>
    </row>
    <row r="196" spans="1:8" s="29" customFormat="1" ht="54.6" customHeight="1">
      <c r="A196" s="82">
        <v>59</v>
      </c>
      <c r="B196" s="93" t="s">
        <v>282</v>
      </c>
      <c r="C196" s="92" t="s">
        <v>26</v>
      </c>
      <c r="D196" s="92">
        <v>23</v>
      </c>
      <c r="E196" s="91"/>
      <c r="F196" s="85">
        <f t="shared" si="2"/>
        <v>0</v>
      </c>
      <c r="G196" s="76"/>
      <c r="H196" s="69"/>
    </row>
    <row r="197" spans="1:8" s="29" customFormat="1" ht="89.4" customHeight="1">
      <c r="A197" s="82">
        <v>60</v>
      </c>
      <c r="B197" s="93" t="s">
        <v>283</v>
      </c>
      <c r="C197" s="92" t="s">
        <v>26</v>
      </c>
      <c r="D197" s="92">
        <v>2</v>
      </c>
      <c r="E197" s="91"/>
      <c r="F197" s="85">
        <f t="shared" si="2"/>
        <v>0</v>
      </c>
      <c r="G197" s="76"/>
      <c r="H197" s="69"/>
    </row>
    <row r="198" spans="1:8" s="29" customFormat="1" ht="54.6" customHeight="1">
      <c r="A198" s="82">
        <v>61</v>
      </c>
      <c r="B198" s="93" t="s">
        <v>284</v>
      </c>
      <c r="C198" s="92" t="s">
        <v>26</v>
      </c>
      <c r="D198" s="92">
        <v>31</v>
      </c>
      <c r="E198" s="91"/>
      <c r="F198" s="85">
        <f t="shared" si="2"/>
        <v>0</v>
      </c>
      <c r="G198" s="76"/>
      <c r="H198" s="69"/>
    </row>
    <row r="199" spans="1:8" s="29" customFormat="1" ht="54.6" customHeight="1">
      <c r="A199" s="82">
        <v>62</v>
      </c>
      <c r="B199" s="93" t="s">
        <v>285</v>
      </c>
      <c r="C199" s="92" t="s">
        <v>26</v>
      </c>
      <c r="D199" s="92">
        <v>9</v>
      </c>
      <c r="E199" s="91"/>
      <c r="F199" s="85">
        <f t="shared" si="2"/>
        <v>0</v>
      </c>
      <c r="G199" s="76"/>
      <c r="H199" s="69"/>
    </row>
    <row r="200" spans="1:8" s="29" customFormat="1" ht="54.6" customHeight="1">
      <c r="A200" s="82">
        <v>63</v>
      </c>
      <c r="B200" s="93" t="s">
        <v>286</v>
      </c>
      <c r="C200" s="92" t="s">
        <v>26</v>
      </c>
      <c r="D200" s="92">
        <v>3</v>
      </c>
      <c r="E200" s="91"/>
      <c r="F200" s="85">
        <f t="shared" si="2"/>
        <v>0</v>
      </c>
      <c r="G200" s="76"/>
      <c r="H200" s="69"/>
    </row>
    <row r="201" spans="1:8" s="29" customFormat="1" ht="54.6" customHeight="1">
      <c r="A201" s="82">
        <v>64</v>
      </c>
      <c r="B201" s="93" t="s">
        <v>287</v>
      </c>
      <c r="C201" s="92" t="s">
        <v>26</v>
      </c>
      <c r="D201" s="92">
        <v>4</v>
      </c>
      <c r="E201" s="91"/>
      <c r="F201" s="85">
        <f t="shared" si="2"/>
        <v>0</v>
      </c>
      <c r="G201" s="76"/>
      <c r="H201" s="69"/>
    </row>
    <row r="202" spans="1:8" s="29" customFormat="1" ht="54.6" customHeight="1">
      <c r="A202" s="82">
        <v>65</v>
      </c>
      <c r="B202" s="93" t="s">
        <v>288</v>
      </c>
      <c r="C202" s="92" t="s">
        <v>26</v>
      </c>
      <c r="D202" s="92">
        <v>4</v>
      </c>
      <c r="E202" s="91"/>
      <c r="F202" s="85">
        <f t="shared" si="2"/>
        <v>0</v>
      </c>
      <c r="G202" s="76"/>
      <c r="H202" s="69"/>
    </row>
    <row r="203" spans="1:8" s="29" customFormat="1" ht="54.6" customHeight="1">
      <c r="A203" s="82">
        <v>66</v>
      </c>
      <c r="B203" s="93" t="s">
        <v>289</v>
      </c>
      <c r="C203" s="92" t="s">
        <v>26</v>
      </c>
      <c r="D203" s="92">
        <v>4</v>
      </c>
      <c r="E203" s="91"/>
      <c r="F203" s="85">
        <f t="shared" si="2"/>
        <v>0</v>
      </c>
      <c r="G203" s="76"/>
      <c r="H203" s="69"/>
    </row>
    <row r="204" spans="1:8" s="29" customFormat="1" ht="54.6" customHeight="1">
      <c r="A204" s="82">
        <v>67</v>
      </c>
      <c r="B204" s="93" t="s">
        <v>290</v>
      </c>
      <c r="C204" s="92" t="s">
        <v>26</v>
      </c>
      <c r="D204" s="92">
        <v>4</v>
      </c>
      <c r="E204" s="91"/>
      <c r="F204" s="85">
        <f t="shared" si="2"/>
        <v>0</v>
      </c>
      <c r="G204" s="76"/>
      <c r="H204" s="69"/>
    </row>
    <row r="205" spans="1:8" s="29" customFormat="1" ht="54.6" customHeight="1">
      <c r="A205" s="82">
        <v>68</v>
      </c>
      <c r="B205" s="93" t="s">
        <v>291</v>
      </c>
      <c r="C205" s="96" t="s">
        <v>292</v>
      </c>
      <c r="D205" s="92">
        <v>33</v>
      </c>
      <c r="E205" s="91"/>
      <c r="F205" s="85">
        <f t="shared" si="2"/>
        <v>0</v>
      </c>
      <c r="G205" s="76"/>
      <c r="H205" s="69"/>
    </row>
    <row r="206" spans="1:8" s="29" customFormat="1" ht="54.6" customHeight="1">
      <c r="A206" s="82">
        <v>69</v>
      </c>
      <c r="B206" s="93" t="s">
        <v>293</v>
      </c>
      <c r="C206" s="92" t="s">
        <v>26</v>
      </c>
      <c r="D206" s="92">
        <v>2</v>
      </c>
      <c r="E206" s="91"/>
      <c r="F206" s="85">
        <f t="shared" si="2"/>
        <v>0</v>
      </c>
      <c r="G206" s="76"/>
      <c r="H206" s="69"/>
    </row>
    <row r="207" spans="1:8" s="29" customFormat="1" ht="54.6" customHeight="1">
      <c r="A207" s="79" t="s">
        <v>173</v>
      </c>
      <c r="B207" s="80" t="s">
        <v>294</v>
      </c>
      <c r="C207" s="81"/>
      <c r="D207" s="81"/>
      <c r="E207" s="88"/>
      <c r="F207" s="89"/>
      <c r="G207" s="67"/>
      <c r="H207" s="70"/>
    </row>
    <row r="208" spans="1:8" s="29" customFormat="1" ht="54.6" customHeight="1">
      <c r="A208" s="82">
        <v>70</v>
      </c>
      <c r="B208" s="83" t="s">
        <v>159</v>
      </c>
      <c r="C208" s="82" t="s">
        <v>295</v>
      </c>
      <c r="D208" s="82">
        <v>220</v>
      </c>
      <c r="E208" s="84"/>
      <c r="F208" s="85">
        <f t="shared" ref="F208:F210" si="3">ROUND(D208*E208,2)</f>
        <v>0</v>
      </c>
      <c r="G208" s="68"/>
      <c r="H208" s="69"/>
    </row>
    <row r="209" spans="1:8" s="29" customFormat="1" ht="54.6" customHeight="1">
      <c r="A209" s="82">
        <v>71</v>
      </c>
      <c r="B209" s="83" t="s">
        <v>161</v>
      </c>
      <c r="C209" s="82" t="s">
        <v>295</v>
      </c>
      <c r="D209" s="82">
        <v>15</v>
      </c>
      <c r="E209" s="84"/>
      <c r="F209" s="85">
        <f t="shared" si="3"/>
        <v>0</v>
      </c>
      <c r="G209" s="68"/>
      <c r="H209" s="69"/>
    </row>
    <row r="210" spans="1:8" s="29" customFormat="1" ht="54.6" customHeight="1">
      <c r="A210" s="82">
        <v>72</v>
      </c>
      <c r="B210" s="83" t="s">
        <v>167</v>
      </c>
      <c r="C210" s="82" t="s">
        <v>296</v>
      </c>
      <c r="D210" s="82">
        <v>8</v>
      </c>
      <c r="E210" s="84"/>
      <c r="F210" s="85">
        <f t="shared" si="3"/>
        <v>0</v>
      </c>
      <c r="G210" s="68"/>
      <c r="H210" s="69"/>
    </row>
    <row r="211" spans="1:8" s="59" customFormat="1" ht="15.6">
      <c r="A211" s="62"/>
      <c r="B211" s="63" t="s">
        <v>10</v>
      </c>
      <c r="C211" s="64" t="s">
        <v>11</v>
      </c>
      <c r="D211" s="64" t="s">
        <v>11</v>
      </c>
      <c r="E211" s="65" t="s">
        <v>11</v>
      </c>
      <c r="F211" s="66">
        <f>SUM(F14:F210)</f>
        <v>0</v>
      </c>
    </row>
    <row r="212" spans="1:8" ht="105" customHeight="1">
      <c r="B212" s="31" t="s">
        <v>18</v>
      </c>
      <c r="C212" s="31"/>
      <c r="D212" s="31"/>
    </row>
    <row r="213" spans="1:8">
      <c r="C213" s="3"/>
      <c r="D213" s="12"/>
    </row>
    <row r="214" spans="1:8">
      <c r="C214" s="3"/>
      <c r="D214" s="12"/>
    </row>
    <row r="215" spans="1:8">
      <c r="C215" s="4"/>
      <c r="D215" s="12"/>
    </row>
    <row r="216" spans="1:8">
      <c r="C216" s="2"/>
      <c r="D216" s="13"/>
    </row>
    <row r="217" spans="1:8" ht="26.4">
      <c r="C217" s="28" t="s">
        <v>16</v>
      </c>
      <c r="D217" s="77"/>
    </row>
    <row r="218" spans="1:8">
      <c r="C218" s="28" t="s">
        <v>0</v>
      </c>
      <c r="D218" s="78"/>
    </row>
    <row r="219" spans="1:8" ht="26.4">
      <c r="C219" s="28" t="s">
        <v>17</v>
      </c>
      <c r="D219" s="78"/>
    </row>
    <row r="220" spans="1:8" ht="14.4">
      <c r="C220" s="17"/>
      <c r="D220" s="13"/>
    </row>
    <row r="221" spans="1:8">
      <c r="C221" s="2"/>
      <c r="D221" s="13"/>
    </row>
    <row r="222" spans="1:8" ht="19.2" customHeight="1">
      <c r="A222" s="103" t="s">
        <v>1</v>
      </c>
      <c r="B222" s="103"/>
      <c r="C222" s="103"/>
      <c r="D222" s="103"/>
      <c r="E222" s="103"/>
      <c r="F222" s="103"/>
      <c r="G222" s="103"/>
    </row>
    <row r="223" spans="1:8">
      <c r="C223" s="25"/>
    </row>
    <row r="224" spans="1:8">
      <c r="C224" s="25"/>
    </row>
    <row r="225" spans="3:3">
      <c r="C225" s="25"/>
    </row>
    <row r="226" spans="3:3">
      <c r="C226" s="25"/>
    </row>
    <row r="227" spans="3:3">
      <c r="C227" s="25"/>
    </row>
  </sheetData>
  <sheetProtection algorithmName="SHA-512" hashValue="JgzfkN/JwrI1e6RaV32KXOgLNgIuHPLUcD38Y+0RpR9UBqqMsxrhmT7LRGTrwfZ7SZltML0WjcJglUkTWuNLAQ==" saltValue="V0fytAXiVpZqdn3XntTMUw==" spinCount="100000" sheet="1" objects="1" scenarios="1" formatCells="0" formatColumns="0" formatRows="0" autoFilter="0"/>
  <autoFilter ref="A13:J212" xr:uid="{0D8FF9D3-0A72-4CF4-8BA1-73AA6ACA01DA}"/>
  <mergeCells count="13">
    <mergeCell ref="A90:E90"/>
    <mergeCell ref="A190:E190"/>
    <mergeCell ref="A7:C7"/>
    <mergeCell ref="A8:F8"/>
    <mergeCell ref="A222:G222"/>
    <mergeCell ref="A6:F6"/>
    <mergeCell ref="A9:H9"/>
    <mergeCell ref="A12:H12"/>
    <mergeCell ref="A1:F1"/>
    <mergeCell ref="A2:F2"/>
    <mergeCell ref="A3:B3"/>
    <mergeCell ref="C3:F3"/>
    <mergeCell ref="A5:F5"/>
  </mergeCells>
  <pageMargins left="0.7" right="0.7" top="0.75" bottom="0.75" header="0.3" footer="0.3"/>
  <pageSetup paperSize="9" scale="28" orientation="portrait" r:id="rId1"/>
  <rowBreaks count="1" manualBreakCount="1">
    <brk id="80" max="7" man="1"/>
  </rowBreaks>
  <colBreaks count="1" manualBreakCount="1">
    <brk id="8" max="1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Financial Offer_ЛОТ 1</vt:lpstr>
      <vt:lpstr>ЛОТ 2</vt:lpstr>
      <vt:lpstr>'Financial Offer_ЛОТ 1'!Область_печати</vt:lpstr>
      <vt:lpstr>'ЛОТ 2'!Область_печати</vt:lpstr>
      <vt:lpstr>СЕЗОН</vt:lpstr>
    </vt:vector>
  </TitlesOfParts>
  <Company>UNHCR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User</cp:lastModifiedBy>
  <cp:lastPrinted>2025-07-02T14:09:29Z</cp:lastPrinted>
  <dcterms:created xsi:type="dcterms:W3CDTF">2014-09-15T15:23:58Z</dcterms:created>
  <dcterms:modified xsi:type="dcterms:W3CDTF">2026-06-08T14:18:16Z</dcterms:modified>
</cp:coreProperties>
</file>