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_ЛОТ 1" sheetId="1" r:id="rId4"/>
    <sheet state="visible" name="ЛОТ 2" sheetId="2" r:id="rId5"/>
    <sheet state="visible" name="ЛОТ 3" sheetId="3" r:id="rId6"/>
    <sheet state="visible" name="ЛОТ 4" sheetId="4" r:id="rId7"/>
  </sheets>
  <definedNames>
    <definedName name="ГОД">'Financial Offer_ЛОТ 1'!#REF!</definedName>
    <definedName name="СЕЗОН">'Financial Offer_ЛОТ 1'!$I$3:$I$4</definedName>
    <definedName hidden="1" localSheetId="0" name="_xlnm._FilterDatabase">'Financial Offer_ЛОТ 1'!$A$14:$J$465</definedName>
    <definedName hidden="1" localSheetId="1" name="_xlnm._FilterDatabase">'ЛОТ 2'!$A$11:$J$267</definedName>
    <definedName hidden="1" localSheetId="2" name="_xlnm._FilterDatabase">'ЛОТ 3'!$A$11:$J$108</definedName>
    <definedName hidden="1" localSheetId="3" name="_xlnm._FilterDatabase">'ЛОТ 4'!$A$12:$J$525</definedName>
  </definedNames>
  <calcPr/>
  <extLst>
    <ext uri="GoogleSheetsCustomDataVersion2">
      <go:sheetsCustomData xmlns:go="http://customooxmlschemas.google.com/" r:id="rId8" roundtripDataChecksum="nASsxfBvDQQbwVvCQ2bbaigncaMh+0aiuy8PDFmd2/I="/>
    </ext>
  </extLst>
</workbook>
</file>

<file path=xl/sharedStrings.xml><?xml version="1.0" encoding="utf-8"?>
<sst xmlns="http://schemas.openxmlformats.org/spreadsheetml/2006/main" count="2642" uniqueCount="1064">
  <si>
    <t>Додаток 3 - Форма фінансової пропозиції до Запрошення Громадської організації "ДЕСЯТЕ КВІТНЯ"   до участі у тендері RFP 13-2025  на укладання разових договорів на ремонт приміщень в Харківській області</t>
  </si>
  <si>
    <t>БУДЬ-ЛАСКА, ЗАПОВНІТЬ ПОЛЯ, ВИДІЛЕНІ ЖОВТИМ</t>
  </si>
  <si>
    <t>Назва Виконавця:</t>
  </si>
  <si>
    <t>Високий сезон</t>
  </si>
  <si>
    <t>Низький сезон</t>
  </si>
  <si>
    <r>
      <rPr>
        <rFont val="Arial"/>
        <i/>
        <color rgb="FFDD0806"/>
        <sz val="10.0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rFont val="Arial"/>
        <b/>
        <i/>
        <color rgb="FFDD0806"/>
        <sz val="10.0"/>
      </rPr>
      <t>всі ціни тільки в гривні</t>
    </r>
  </si>
  <si>
    <t>УВАГА! Подання пропозицій стосовно кількох лотів 
передбачає гарантування можливості надання послуг/виконання робіт за цими лотами одночасно!!!</t>
  </si>
  <si>
    <t>Будь ласка, не робіть жодних позначок в полях щодо лотів, стосовно яких ви не плануєте подання пропозиції</t>
  </si>
  <si>
    <t>Лот 1. Ремонт нежитлової будівлі Волохово - Ярського старостинського округу за адресою: Харківська обл., Ізюмський р-н, с. Волохів Яр вул. Миру, буд. 10</t>
  </si>
  <si>
    <t>№
п/п</t>
  </si>
  <si>
    <t>Найменування робіт та витрат</t>
  </si>
  <si>
    <t>Одиниця
виміру</t>
  </si>
  <si>
    <t>Кількість</t>
  </si>
  <si>
    <t>Ціна за одиницю,
грн.</t>
  </si>
  <si>
    <t>Вартість,
грн.</t>
  </si>
  <si>
    <t>Примітка*</t>
  </si>
  <si>
    <t>Загально-будівельні роботи</t>
  </si>
  <si>
    <t>Внутрішні загально-будівельні роботи</t>
  </si>
  <si>
    <t>Демонтажні роботи</t>
  </si>
  <si>
    <t>Відбивання штукатурки по дереву зі стін та стель, площа відбивання в
одному місці до 5 м2 (стель)</t>
  </si>
  <si>
    <t xml:space="preserve">100м2 поверхні відбивання </t>
  </si>
  <si>
    <t>Теплоізоляція покриттів та перекриттів виробами з пінопласту насухо
(демонтаж стель)
Обсяг = (29.9*0.05)*1</t>
  </si>
  <si>
    <t>м3 ізоляції</t>
  </si>
  <si>
    <t>Розбирання чистої підшивки стель (ПВХ плит)</t>
  </si>
  <si>
    <t>100 м2 підшивки</t>
  </si>
  <si>
    <t>Розбирання покриттів підлог з керамічних плиток</t>
  </si>
  <si>
    <t>100 м2 покриття</t>
  </si>
  <si>
    <t>Розбирання дощатих покриттів підлог</t>
  </si>
  <si>
    <t>Забивання тріщин у цегляних стінах цементним розчином</t>
  </si>
  <si>
    <t>10 м тріщин</t>
  </si>
  <si>
    <t>Готування цементного розчину вручну М100</t>
  </si>
  <si>
    <t>100 м3 розчину</t>
  </si>
  <si>
    <t>Цемент, марка 400
Обсяг = (0,0043) * 30,4</t>
  </si>
  <si>
    <t>т</t>
  </si>
  <si>
    <t>Пісок
Обсяг = (0,0043) * 121,0</t>
  </si>
  <si>
    <t>м3</t>
  </si>
  <si>
    <t>Ремонт штукатурки внутрішніх стін по каменю та бетону
цементно-вапняним розчином, площа до 1 м2, товщина шару 20 мм</t>
  </si>
  <si>
    <t>100 м2 відремонтованої поверхні</t>
  </si>
  <si>
    <t>Готування цементного розчину вручну 1*3</t>
  </si>
  <si>
    <t>Цемент, марка 400
Обсяг = (0,00538) * 37,62</t>
  </si>
  <si>
    <t>Пісок
Обсяг = (0,00538) * 111,0</t>
  </si>
  <si>
    <t>Ремонт штукатурки внутрішніх стін по каменю та бетону
цементно-вапняним розчином, площа до 5 м2, товщина шару 20 мм</t>
  </si>
  <si>
    <t>Цемент, марка 400
Обсяг = (0,00572) * 37,62</t>
  </si>
  <si>
    <t>Пісок
Обсяг = (0,00572) * 111,0</t>
  </si>
  <si>
    <t>Знімання дверних полотен</t>
  </si>
  <si>
    <t>100 м2 дверних полотен</t>
  </si>
  <si>
    <t>Демонтаж дверних коробок в кам'яних стінах з відбиванням штукатурки в
укосах</t>
  </si>
  <si>
    <t>100 шт дверних коробок</t>
  </si>
  <si>
    <t>Пробивання прорізів у цегляних стінах вручну</t>
  </si>
  <si>
    <t>Перемички ПР-1_ПР-5</t>
  </si>
  <si>
    <t>Установлення опорних кутиків
Обсяг = (0.0548912/1.04)*1</t>
  </si>
  <si>
    <t>т сталевих елементів</t>
  </si>
  <si>
    <t>Полоса з гарячекатаного прокату із сталі вуглецевої звичайної якості марки
Ст0, 80х6
Обсяг = (0.35*40*0.00377)*1.04</t>
  </si>
  <si>
    <t>Улаштування перемичок із металевих балок
Обсяг = ((0.281554)/1.04)*1</t>
  </si>
  <si>
    <t>т перемичок</t>
  </si>
  <si>
    <t>Кутик рівнополичковий 90х90х6
Обсяг = (32.5*0.00833)*1.04</t>
  </si>
  <si>
    <t>Готування цементного розчину</t>
  </si>
  <si>
    <t>Цемент, марка 400
Обсяг = (0,00194) * 37,62</t>
  </si>
  <si>
    <t>Пісок
Обсяг =  ( 0,00146 ) * 111,0</t>
  </si>
  <si>
    <t>Улаштування стін та перегородки</t>
  </si>
  <si>
    <t>Мурування окремих ділянок внутрішніх стін із цегли</t>
  </si>
  <si>
    <t>100 м3 кладки</t>
  </si>
  <si>
    <t>Готування цементного розчину вручну 50</t>
  </si>
  <si>
    <t>Цемент, марка 400
Обсяг = (0,00434) * 23,2</t>
  </si>
  <si>
    <t>Пісок
Обсяг = (0,00434) * 124,0</t>
  </si>
  <si>
    <t>Улаштування перегородок на металевому однорядному каркасі з обшивкою
гіпсокартонними листами в один шар з ізоляцією у житлових і громадських
будівлях</t>
  </si>
  <si>
    <t>100 м2 перегородок за вирахуванням прорізів</t>
  </si>
  <si>
    <t>Профіль CW-100</t>
  </si>
  <si>
    <t>мп</t>
  </si>
  <si>
    <t>Профіль UW-100</t>
  </si>
  <si>
    <t>Саморізи по металу 3,5х35мм</t>
  </si>
  <si>
    <t>шт</t>
  </si>
  <si>
    <t>Дюбель 3,5х100мм</t>
  </si>
  <si>
    <t>Листи гіпсокартонні волог.-12,5мм
Обсяг = 0.067*210</t>
  </si>
  <si>
    <t>м2</t>
  </si>
  <si>
    <t>Шпаклівка
Обсяг = 0.067*61</t>
  </si>
  <si>
    <t>кг</t>
  </si>
  <si>
    <t>Стрічки армувальні
Обсяг = (0.067)*170</t>
  </si>
  <si>
    <t>м</t>
  </si>
  <si>
    <t>Саморізи по металу 3,5х9,5 бур</t>
  </si>
  <si>
    <t>Оздоблення стель</t>
  </si>
  <si>
    <t>Улаштування підшивки стель фанерою ОСБ тов.10мм
Обсяг = ((43+7.7+6.1) / 100)*100</t>
  </si>
  <si>
    <t>Плити OSB товщина 10 мм
Обсяг = 0.568*102.0</t>
  </si>
  <si>
    <t>Анкер кріплення</t>
  </si>
  <si>
    <t>Улаштування каркасу підвісних стель</t>
  </si>
  <si>
    <t>100 м2 горизонтальної проекції стелі</t>
  </si>
  <si>
    <t>Т-профілі металеві основні направлені довжиною 3,6м</t>
  </si>
  <si>
    <t>Т профілі металеві поперечні довжиною 1,2м</t>
  </si>
  <si>
    <t>Т профілі металеві поперечні довжиною 0,6м</t>
  </si>
  <si>
    <t>Кутик металевий пристінний 3м</t>
  </si>
  <si>
    <t>Скоба кріплення 350мм (петля)</t>
  </si>
  <si>
    <t>Скоба кріплення 350мм (крючок)</t>
  </si>
  <si>
    <t>Метелик</t>
  </si>
  <si>
    <t>Швидкий монтаж 6*60</t>
  </si>
  <si>
    <t>Укладання плит стельових в каркас стелі
Обсяг = ((38.68+0.72) / 100)*100</t>
  </si>
  <si>
    <t>100м2 горизонтальної проекції стелі</t>
  </si>
  <si>
    <t>Плита
Обсяг = 39.4*1.05</t>
  </si>
  <si>
    <t>Улаштування каркасу однорівневих підвісних стель із металевих профілів
Обсяг = ((7.7+6.1) / 100)*100</t>
  </si>
  <si>
    <t>Профіль CD-60/27</t>
  </si>
  <si>
    <t>Профіль UD-28/27</t>
  </si>
  <si>
    <t>Саморіз 55 по дереву</t>
  </si>
  <si>
    <t>Облицювання каркасів стель неперфорованими плитами, паперошаруватим
декоративним пластиком товщиною 2 мм</t>
  </si>
  <si>
    <t>100 м2 поверхні</t>
  </si>
  <si>
    <t>Вагонка пластик
Обсяг = (0.138)*103.0</t>
  </si>
  <si>
    <t>Оздоблення стін</t>
  </si>
  <si>
    <t>Улаштування обшивки стін гіпсокартонними плитами [фальшстіни] по
металевому каркасу
Обсяг = ((107.3+13.3+34.2) / 100)*100</t>
  </si>
  <si>
    <t>100 м2 обшивки стін за вирахуванням прорізів</t>
  </si>
  <si>
    <t>Заповнення каркасів стін мінераловатними плитами при товщині
заповнення 50 мм</t>
  </si>
  <si>
    <t>Скоба кріплення 125мм (П обр. кронштейн)</t>
  </si>
  <si>
    <t>Дюбель 3,5х60мм</t>
  </si>
  <si>
    <t>Листи гіпсокартонні волог.-12,5мм
Обсяг = 1.206*105</t>
  </si>
  <si>
    <t>Шпаклівка 
Обсяг = ((120.6)/100)*31.4</t>
  </si>
  <si>
    <t>Стрічки армувальні
Обсяг = (1.206)*88.0</t>
  </si>
  <si>
    <t>Вагонка пластик
Обсяг = (0.342)*105.0</t>
  </si>
  <si>
    <t>Облицювання  поверхонь стін керамічними плитками  на розчині із сухої
клеючої суміші, число плиток в 1 м2 до 7 шт</t>
  </si>
  <si>
    <t>100 м2 поверхні облицювання</t>
  </si>
  <si>
    <t>Грунтовка глибокопроникаюча
Обсяг = (0,2) * 20,0</t>
  </si>
  <si>
    <t>л</t>
  </si>
  <si>
    <t>Еластична клеюча суміш
Обсяг = (0,2) * 650,0</t>
  </si>
  <si>
    <t>Плитка керамогранитна для стін
Обсяг = (0,2) * 101,0</t>
  </si>
  <si>
    <t>Затирання для швів СЕ-40 (водостійкий шов)
Обсяг = (0,2) * 40,6</t>
  </si>
  <si>
    <t>Шпаклювання шпаклівкою мінеральною стін</t>
  </si>
  <si>
    <t>100 м2 поверхні оздоблення</t>
  </si>
  <si>
    <t>Шпаклівка полімерна старт
Обсяг = (1.14)*180.0</t>
  </si>
  <si>
    <t>Стіклосітка
Обсяг = (1.14)*105.0 Додавати на 1 мм товщини шпаклівки</t>
  </si>
  <si>
    <t>Додавати на 1 мм товщини шпаклівки</t>
  </si>
  <si>
    <t>Шпаклівка полімерна фініш
Обсяг = (1.14)*180.0</t>
  </si>
  <si>
    <t>Поліпшене фарбування полівінілацетатними водоемульсійними сумішами
стін по збірних конструкціях,</t>
  </si>
  <si>
    <t>100 м2 фарбування</t>
  </si>
  <si>
    <t>Фарба водноемульсійна, стійка до миття</t>
  </si>
  <si>
    <t>Підлога</t>
  </si>
  <si>
    <t>Улаштування підстильного шару піщаного
Обсяг = (19.7*0.05)*1</t>
  </si>
  <si>
    <t>м3 підстильного шару</t>
  </si>
  <si>
    <t>Улаштування покриття з рулонних матеріалів насухо без промазування
кромок</t>
  </si>
  <si>
    <t>100 м2</t>
  </si>
  <si>
    <t>Плівка  гідроізоляційна ПДБ, товщина 0,55 мм
Обсяг = 19.7*1.10</t>
  </si>
  <si>
    <t>Улаштування бетонної підготовки
Обсяг = ((19.7*0.08) / 100)*100</t>
  </si>
  <si>
    <t>100 м3 бетону, бутобетону і залізобетону в ділі</t>
  </si>
  <si>
    <t>Готування важкого бетону на щебенi, клас бетону В15</t>
  </si>
  <si>
    <t>100 м3 бетону</t>
  </si>
  <si>
    <t xml:space="preserve">Улаштування цементної стяжки товщиною 20 мм по бетонній основі
площею понад 20 м2 </t>
  </si>
  <si>
    <t>100 м2 стяжки</t>
  </si>
  <si>
    <t>На кожні 5 мм зміни товщини шару цементної стяжки додавати або
виключати до (тов.10мм)</t>
  </si>
  <si>
    <t>Готування цементного розчину вручну М150</t>
  </si>
  <si>
    <t>Цемент, марка 400
Обсяг = (0.00201)*41.6</t>
  </si>
  <si>
    <t>Пісок
Обсяг = (0.00201)*116</t>
  </si>
  <si>
    <t>Улаштування покриттів з керамічних плиток на розчині із сухої клеючої
суміші, кількість плиток в 1 м2 до 7 шт</t>
  </si>
  <si>
    <t>Затирання для швів плитки СЕ 33
Обсяг = (0.194)*40.6</t>
  </si>
  <si>
    <t>Плитки керамогранитні для підлог
Обсяг = (0.194)*102.0</t>
  </si>
  <si>
    <t>Клей для плитки 
Обсяг = (0.194)*650.0</t>
  </si>
  <si>
    <t>Улаштування першого шару обмазувальної гідроізоляції</t>
  </si>
  <si>
    <t>100 м2 поверхні, що ізолюється</t>
  </si>
  <si>
    <t>Улаштування цементної стяжки товщиною 20 мм по бетонній основі
площею понад 20 м2</t>
  </si>
  <si>
    <t>Цемент, марка 400
Обсяг = (0.00288)*41.6</t>
  </si>
  <si>
    <t>Пісок
Обсяг = (0.00288)*116</t>
  </si>
  <si>
    <t>Улаштування покриття із деревностружкових плит площею покриття понад
10 м2</t>
  </si>
  <si>
    <t>100 м2 покриття підлоги</t>
  </si>
  <si>
    <t>Плити OSB товщина 10 мм
Обсяг = (0.283)*102.0</t>
  </si>
  <si>
    <t>Улаштування покриття з лінолеуму площею покриття понад 10 м2
Обсяг = ((14.1+28.3) / 100)*100</t>
  </si>
  <si>
    <t>Улаштування плінтусів полівінілхлоридних на шурупах</t>
  </si>
  <si>
    <t>100 м плінтусів</t>
  </si>
  <si>
    <t>Кріплення плінтусів</t>
  </si>
  <si>
    <t>Фурнітура плінтусна</t>
  </si>
  <si>
    <t>Улаштування порожків</t>
  </si>
  <si>
    <t>Опорядження приміщень підвалу</t>
  </si>
  <si>
    <t>Цемент, марка 400
Обсяг = (0.0039)*41.6</t>
  </si>
  <si>
    <t>Пісок
Обсяг = (0.0039)*116</t>
  </si>
  <si>
    <t>Вапняне фарбування нових поверхонь стель всередині будівлі по
штукатурці</t>
  </si>
  <si>
    <t>100 м2 поверхні фарбування</t>
  </si>
  <si>
    <t>Шпаклювання шпаклівкою мінеральною стін Додавати на 1 мм товщини шпаклівки</t>
  </si>
  <si>
    <t>Шпаклівка полімерна старт
Обсяг = (0.471)*180.0</t>
  </si>
  <si>
    <t>Стіклосітка
Обсяг = (0.471)*105.0</t>
  </si>
  <si>
    <t>Шпаклівка полімерна фініш
Обсяг = (0.471)*180.0</t>
  </si>
  <si>
    <t>Оббивання стін профлистом</t>
  </si>
  <si>
    <t>100 м2 стін</t>
  </si>
  <si>
    <t>Профілірований сталевий лист
Обсяг = (0.066)*120.0</t>
  </si>
  <si>
    <t>Саморез с шестигр. головкой и шайбой 4,8*35</t>
  </si>
  <si>
    <t>Улаштування обладнання санвузла</t>
  </si>
  <si>
    <t>Установлення металевих огорож без поручня</t>
  </si>
  <si>
    <t>100 м огорожі</t>
  </si>
  <si>
    <t>Поручень з нержавіючої сталі</t>
  </si>
  <si>
    <t>Установлення дзеркал</t>
  </si>
  <si>
    <t>10 шт</t>
  </si>
  <si>
    <t>Дзеркало 500х400</t>
  </si>
  <si>
    <t>Установлення вішалок, підстаканників, поручнів для ванн тощо</t>
  </si>
  <si>
    <t>Поручень відкідний з тримачем туалетного папіру</t>
  </si>
  <si>
    <t>Тримач для милиц та тростин 200х60</t>
  </si>
  <si>
    <t>Тривожна сигналізація (кнопка)</t>
  </si>
  <si>
    <t>Стіл сповивальний відкидний 950х750х930Н</t>
  </si>
  <si>
    <t>Фасад</t>
  </si>
  <si>
    <t>Розбирання облицювання стін з керамічних глазурованих плиток (стін та
цоколю)
Обсяг = ((110.54+6.55) / 100)*100</t>
  </si>
  <si>
    <t>Відбивання штукатурки по дереву зі стін та стель, площа відбивання в
одному місці більше 5 м2 (стін)</t>
  </si>
  <si>
    <t>100 м2 поверхні відбивання</t>
  </si>
  <si>
    <t>Знімання засклених віконних рам
Обсяг = ((1.05*1.6*2+0.8*1.6+1.68*1.6+1.66*1.5+0.67*0.85+0.7*0.87) /
100)*100</t>
  </si>
  <si>
    <t>Демонтаж віконних коробок в кам'яних стінах з відбиванням штукатурки в
укосах</t>
  </si>
  <si>
    <t>100 шт коробок</t>
  </si>
  <si>
    <t>Установлення металевих дверних коробок із навішуванням дверних
полотен
Обсяг = ((1.05*2+1.0*2.0) / 100)*100</t>
  </si>
  <si>
    <t>100 м2 прорізів</t>
  </si>
  <si>
    <t>Улаштування фронтонів</t>
  </si>
  <si>
    <t>100 м2 стін, фронтонів за вирахуванням прорізів</t>
  </si>
  <si>
    <t>Демонтаж</t>
  </si>
  <si>
    <t>Розбирання кам'яної кладки простих стін із цегли (сходів)</t>
  </si>
  <si>
    <t>10 м3 кладки</t>
  </si>
  <si>
    <t>Очищення та приведення цегли після розбирання конструкцій в придатний
для повторного застосування стан
Обсяг = ((2.0*390*0.35) / 100)*100</t>
  </si>
  <si>
    <t>Розбирання металевих сходових грат при вазі одного метра грат до 60 кг (
грати віконні -1000х1600)</t>
  </si>
  <si>
    <t>100 м ґрат</t>
  </si>
  <si>
    <t>Розбирання металевих сходових грат при вазі одного метра грат понад 60
кг (грати віконні -1660х1600)</t>
  </si>
  <si>
    <t>Оздоблювання фасаду</t>
  </si>
  <si>
    <t>Цемент, марка 400
Обсяг =  ( 0,00126 ) * 37,62</t>
  </si>
  <si>
    <t>Пісок
Обсяг =  ( 0,00126 ) * 111,0</t>
  </si>
  <si>
    <t>Протравлення цементної штукатурки нейтралізуючим розчином</t>
  </si>
  <si>
    <t>Грунтовка глибокого проникнення
Обсяг =  116,54 * 0,2</t>
  </si>
  <si>
    <t>Поліпшене штукатурення цементно-вапняним розчином по каменю стін фасадів</t>
  </si>
  <si>
    <t>100 м2 поверхні штукатурення</t>
  </si>
  <si>
    <t>Пісок
Обсяг =  ( 0,02203 ) * 111,0</t>
  </si>
  <si>
    <t>Поліпшене штукатурення цементно-вапняним розчином по каменю стін фасадів //частково</t>
  </si>
  <si>
    <t>Пісок
Обсяг =  ( 0,009639 ) * 111,0</t>
  </si>
  <si>
    <t>Обклеювання сіткою</t>
  </si>
  <si>
    <t>Сітка штукатурна скловолокниста
Обсяг =  ( 116,54 * 1,26 ) ^ 2,0</t>
  </si>
  <si>
    <t>Сумiш Ceresit СT 190
Обсяг =  116,54 * 1,1 або аналог</t>
  </si>
  <si>
    <t>Опорядження поверхонь стін та укосів по каменю і бетону декоративною сумішшю з наповнювачем, величина зерен 2 мм</t>
  </si>
  <si>
    <t>100 м2 поверхні опорядження</t>
  </si>
  <si>
    <t>Декоративна штукатурка CERESIT CT 174</t>
  </si>
  <si>
    <t>Полівінілацетатне фарбування нових фасадів з риштувань по підготовленій поверхні</t>
  </si>
  <si>
    <t>100 м2 фасаду</t>
  </si>
  <si>
    <t>Фарба Ceresit СТ 41 або аналог</t>
  </si>
  <si>
    <t>Улаштування з листової сталі карнизних звисів</t>
  </si>
  <si>
    <t>100м</t>
  </si>
  <si>
    <t>Відлив (лист оцикований сталевий 465х0,5 L=мп)
Обсяг =  37,5 * 1,05</t>
  </si>
  <si>
    <t>Шуруп  БМ з шайбою покрівельний</t>
  </si>
  <si>
    <t>Оббивання стін профлистом (цоколю)</t>
  </si>
  <si>
    <t>Профлист Р-57-750-0,7
Обсяг =  ( 0,123 ) * 120,0</t>
  </si>
  <si>
    <t>Фронтон</t>
  </si>
  <si>
    <t>Профлист Р-57-750-0,7
Обсяг = (0.045)*120.0</t>
  </si>
  <si>
    <t>100 м</t>
  </si>
  <si>
    <t>Відлив (лист оцикований сталевий 465х0,5 L=мп)
Обсяг = 8*1.05</t>
  </si>
  <si>
    <t xml:space="preserve">м  </t>
  </si>
  <si>
    <t>Двері</t>
  </si>
  <si>
    <t>Установлення металевих дверних коробок із навішуванням дверних
полотен
Обсяг = ((1.05*2.0+1.0*2.0) / 100)*100</t>
  </si>
  <si>
    <t>Дверний блок металевий  (індівідуального виготовлення) 1000х2000Н</t>
  </si>
  <si>
    <t>Дверний блок металевий  двухстворчатий (індівідуального виготовлення)
1050х2000Н</t>
  </si>
  <si>
    <t>Анкерний болт</t>
  </si>
  <si>
    <t>Забивання щілин монтажною піною, площа перерізу щілини 50 см3</t>
  </si>
  <si>
    <t>100м щілини</t>
  </si>
  <si>
    <t>Піна монтажна 750мм</t>
  </si>
  <si>
    <t>бал</t>
  </si>
  <si>
    <t>Заповнення дверних прорізів готовими дверними блоками площею до 2 м2
з металлопластику  у кам'яних стінах</t>
  </si>
  <si>
    <t>Дверний блок металлопластик з горизонтальною ручкою на h-0.85мм
850х2000Н</t>
  </si>
  <si>
    <t>Дверний блок металлопластик 900х2000Н</t>
  </si>
  <si>
    <t>Дверний блок металлопластик  800х2000Н</t>
  </si>
  <si>
    <t>Вікна</t>
  </si>
  <si>
    <t>Заповнення віконних прорізів готовими блоками площею до 2 м2 з
металлопластику в кам'яних стінах житлових і громадських будівель</t>
  </si>
  <si>
    <t>Віконний блок металлопластик 1050х1600</t>
  </si>
  <si>
    <t>Віконний блок металлопластик 800х1600</t>
  </si>
  <si>
    <t>Заповнення віконних прорізів готовими блоками площею до 3 м2 з
металлопластику  в кам'яних стінах житлових і громадських будівель</t>
  </si>
  <si>
    <t>Віконний блок металлопластик  1680х1600</t>
  </si>
  <si>
    <t>Віконний блок металлопластик  1680 х1500</t>
  </si>
  <si>
    <t>Заповнення віконних прорізів готовими блоками площею до 1 м2 з
металлопластику в кам'яних стінах житлових і громадських будівель</t>
  </si>
  <si>
    <t>Віконний блок металлопластик 670х850</t>
  </si>
  <si>
    <t>Герметик силіконовий універсальний 280мл</t>
  </si>
  <si>
    <t>Установлення віконних зливів</t>
  </si>
  <si>
    <t>100 м віконних зливів</t>
  </si>
  <si>
    <t>Віконні зливи  з оцин.сталі тов.0,5мм шир.200мм</t>
  </si>
  <si>
    <t>Дюбель саморіз ШМ</t>
  </si>
  <si>
    <t>Установлення пластикових підвіконних дошок</t>
  </si>
  <si>
    <t xml:space="preserve">100м </t>
  </si>
  <si>
    <t>Підвіконня ПВХ, шир.300 мм</t>
  </si>
  <si>
    <t>Монтаж металоконструкцій сходів, площадок, огороджень (грати на вікна)</t>
  </si>
  <si>
    <t>Решітка металева 1680х1600Н</t>
  </si>
  <si>
    <t>Укоси(двері,вікна)</t>
  </si>
  <si>
    <t>Облицювання укосів листами гіпсокартону
Обсяг = ((3.63+8.88) / 100)*100</t>
  </si>
  <si>
    <t>Перфокутик пластик з сіткою
Обсяг = 20.16+29.6</t>
  </si>
  <si>
    <t>Шпаклювання шпаклівкою мінеральною стін (та укосів) Додавати на 1 мм товщини шпаклівки</t>
  </si>
  <si>
    <t>Шпаклівка полімерна старт
Обсяг = (0.1251)*180.0</t>
  </si>
  <si>
    <t>Шпаклівка полімерна фініш
Обсяг = (0.1251)*180.0</t>
  </si>
  <si>
    <t>Поліпшене фарбування полівінілацетатними водоемульсійними сумішами
стін по збірних конструкціях, підготовлених під фарбування</t>
  </si>
  <si>
    <t>Покрівля</t>
  </si>
  <si>
    <t>Заміна кроквяних ніг із брусів</t>
  </si>
  <si>
    <t>100 м кроквяних ніг</t>
  </si>
  <si>
    <t>Бруски обрізні з хвойних порід 180х50
Обсяг = (2*3+2.6+0.7)*0.18*0.05*1.06</t>
  </si>
  <si>
    <t>Заміна окремих елементів дерев'яної ферми із брусків</t>
  </si>
  <si>
    <t xml:space="preserve">10 м </t>
  </si>
  <si>
    <t>Бруски обрізні з хвойних порід 180х50
Обсяг = (3.2*2+16.5)*0.18*0.05*1.06</t>
  </si>
  <si>
    <t>Облаштування звисів покрівлі</t>
  </si>
  <si>
    <t>Підшивання карнизів під штукатурку при кам'яних стінах, виступ карнизу
до 500 мм</t>
  </si>
  <si>
    <t>Бруски обрізні з хвойних порід, 50х250мм
Обсяг = 103.6*0.250*0.05*1.06</t>
  </si>
  <si>
    <t>Улаштування з листової сталі поясків, сандриків, підвіконних відливів</t>
  </si>
  <si>
    <t>Торцева планка ширина L=550мм
Обсяг = 51.8*1.05</t>
  </si>
  <si>
    <t xml:space="preserve">м </t>
  </si>
  <si>
    <t>Крапельник ширина L=250мм
Обсяг = 51.8*1.05</t>
  </si>
  <si>
    <t>Водозливна система</t>
  </si>
  <si>
    <t>Улаштування жолобів підвісних з готових елементів</t>
  </si>
  <si>
    <t>Жолоб підвісний пластиковий 90</t>
  </si>
  <si>
    <t>Крючки для підвісного жолоба</t>
  </si>
  <si>
    <t>Навішування водостічних труб, колін, відливів і лійок з готових елементів</t>
  </si>
  <si>
    <t>Труба водостоку 75мм</t>
  </si>
  <si>
    <t>Лійка водостоку 90х75</t>
  </si>
  <si>
    <t>Коліно водостоку 75/45*</t>
  </si>
  <si>
    <t>Хомут водостоку д-75</t>
  </si>
  <si>
    <t>Утеплення горищного перекриття</t>
  </si>
  <si>
    <t>100м2</t>
  </si>
  <si>
    <t>Плівка пароізоляційна
Обсяг = 69.5*1.15</t>
  </si>
  <si>
    <t>Утеплення покриттів плитами із легких [ніздрюватих] бетонів або
фіброліту насухо</t>
  </si>
  <si>
    <t xml:space="preserve">100 м2 </t>
  </si>
  <si>
    <t>Плити мінераловатні із базальтовоі вати тов.100мм
Обсяг = 69.5*1.03</t>
  </si>
  <si>
    <t>Навіс</t>
  </si>
  <si>
    <t>Розробка ґрунту вручну, група ґрунту 2</t>
  </si>
  <si>
    <t>100 м3 ґрунту</t>
  </si>
  <si>
    <t>Ущільнення грунту щебенем</t>
  </si>
  <si>
    <t>100 м2 ущільненої площі</t>
  </si>
  <si>
    <t>Улаштування залізобетонних фундаментів загального призначення під
колони, об`єм понад 3 м3 до 5 м3
Обсяг = ((0.38*4) / 100)*100</t>
  </si>
  <si>
    <t>100м3 бетону, бутобетону і залізобетону в ділі</t>
  </si>
  <si>
    <t>Арматура А400 С, діаметр 12 мм
Обсяг = (1.27*4*0.000888*4)^5</t>
  </si>
  <si>
    <t>Арматура А400 С, діаметр 6мм
Обсяг = (1.26*8*0.000222*4)^5</t>
  </si>
  <si>
    <t>Готування важкого бетону на щебенi, клас бетону В20</t>
  </si>
  <si>
    <t>Виготовлення гратчастих конструкцій [навіс]
Обсяг = (((0.583+0.038+0.031+0.00073+0.004)/1.032)^3)*1</t>
  </si>
  <si>
    <t>т конструкцій</t>
  </si>
  <si>
    <t>Труба профільна 100х100х6
Обсяг = ((2+2.65+3.55)*4*0.01722*1.032)^3</t>
  </si>
  <si>
    <t>Швеллер 12
Обсяг = ((3.55*1*0.0104)*1.032)^3</t>
  </si>
  <si>
    <t>Труба профільна  60х60х4
Обсяг = ((1.1*4)*0.00682*1.032)^3</t>
  </si>
  <si>
    <t>Арматура А400 С, діаметр 6мм
Обсяг = (0.2*4*0.000222*1.032*4)^5</t>
  </si>
  <si>
    <t>Полоса 160х5
Обсяг = (0.16*1*0.00628*1.032*4)^3</t>
  </si>
  <si>
    <t>Анкер  механічний М16 L=250мм</t>
  </si>
  <si>
    <t>Монтаж дрібних металоконструкцій вагою до 0,5 т</t>
  </si>
  <si>
    <t>Грунтування металевих поверхонь за один раз грунтовкою ПФ-020</t>
  </si>
  <si>
    <t>Фарбування металевих погрунтованих поверхонь емаллю ПФ-115</t>
  </si>
  <si>
    <t>Улаштування покриття з листової сталі (профлиста)</t>
  </si>
  <si>
    <t>Профлист Р-57-750-0,7
Обсяг = 10.3*1.1</t>
  </si>
  <si>
    <t>Оббивання стін профнастилом</t>
  </si>
  <si>
    <t>Улаштування підстильного шару піщаного</t>
  </si>
  <si>
    <t>Улаштування бетонної підготовки</t>
  </si>
  <si>
    <t>м3 бетону, бутобетону і залізобетону в ділі</t>
  </si>
  <si>
    <t>Улаштування покриттів з керамічних плиток на розчині із сухої клеючої
суміші, кількість плиток в 1 м2 понад 7 до 12 шт</t>
  </si>
  <si>
    <t>Ганок 1</t>
  </si>
  <si>
    <t>Розробка ґрунту вручну в траншеях глибиною до 2 м без кріплень з
укосами, група ґрунту 2</t>
  </si>
  <si>
    <t>Улаштування основи під фундаменти піщаної</t>
  </si>
  <si>
    <t>м3 основи</t>
  </si>
  <si>
    <t>Улаштування основи під фундаменти щебеневої</t>
  </si>
  <si>
    <t>Улаштування шару з плівки поліетиленової</t>
  </si>
  <si>
    <t>100 м2 ізолїованої поверхні</t>
  </si>
  <si>
    <t>Суміші бетонні готові важкі, клас бетону В10 [М150], крупність
заповнювача більше 20 до 40 мм</t>
  </si>
  <si>
    <t>Улаштування фундаментних плит залізобетонних із ребрами донизу</t>
  </si>
  <si>
    <t>Суміші бетонні готові важкі, клас бетону В25 [М350], крупність
заповнювача більше 40 мм</t>
  </si>
  <si>
    <t>Гарячекатана арматурна сталь гладка, клас А-1, діаметр 8 мм</t>
  </si>
  <si>
    <t>Гарячекатана арматурна сталь періодичного профілю, клас А-ІІІ, діаметр 12
мм
Обсяг = (32.8+18.6+13.8+33.32+1.24+12.9+6.2)/1000</t>
  </si>
  <si>
    <t>Фундаменти Ф1-Ф6</t>
  </si>
  <si>
    <t>Улаштування бетонної підготовки
Обсяг = (((0.108*3+0.108*3+0.02*1+0.053+0.036+0.0127) / 100)^4)*100</t>
  </si>
  <si>
    <t>Улаштування бетонних фундаментів загального призначення під колони,
об`єм до 3 м3
Обсяг = (((0.192*3+0.192*3+0.038+0.109+0.064+0.332) / 100)^4)*100</t>
  </si>
  <si>
    <t>Пробивання отворів глибиною 100 мм, перерізом 30х30 мм в
залізобетонних та бетонних стінах та підлогах</t>
  </si>
  <si>
    <t>10 отворів</t>
  </si>
  <si>
    <t>Ставлення болтів</t>
  </si>
  <si>
    <t>100 шт болтів</t>
  </si>
  <si>
    <t>HST3 АНКЕР-КЛИН М16х115</t>
  </si>
  <si>
    <t>Вимощення</t>
  </si>
  <si>
    <t>Укладання щебеневих покриттів товщиною 5 см</t>
  </si>
  <si>
    <t>1000 м2 покриття та основи</t>
  </si>
  <si>
    <t>Установлення бортових каменів бетонних і залізобетонних при
цементнобетонних покриттях</t>
  </si>
  <si>
    <t>100 м бортового каменю</t>
  </si>
  <si>
    <t>Бордюр БР1000х300х150</t>
  </si>
  <si>
    <t>Установлення бетонних поребриків на бетонну основу</t>
  </si>
  <si>
    <t>м поребрика</t>
  </si>
  <si>
    <t>Бордюр БР1000х200х80</t>
  </si>
  <si>
    <t>Готування важкого бетону на щебенi, клас бетону В10</t>
  </si>
  <si>
    <t>Улаштування вимощення з бетону товщиною покриття 10 см</t>
  </si>
  <si>
    <t>м2 вимощення</t>
  </si>
  <si>
    <t>Улаштування покриттів з дрібнорозмірних фігурних елементів мощення
[ФЕМ]</t>
  </si>
  <si>
    <t>Пандус</t>
  </si>
  <si>
    <t>Монтаж металоконструкцій сходів, площадок, огороджень</t>
  </si>
  <si>
    <t>Металоконструкції індивідуальні</t>
  </si>
  <si>
    <t>Грунтування металевих поверхонь за один раз грунтовкою ГФ-021</t>
  </si>
  <si>
    <t>Контрастне маркування 2 шара</t>
  </si>
  <si>
    <t>100 м лінії</t>
  </si>
  <si>
    <t>Фарба
Обсяг =  0,6 * 2,0 * 2,0</t>
  </si>
  <si>
    <t>Сміття</t>
  </si>
  <si>
    <t>Навантаження сміття вручну</t>
  </si>
  <si>
    <t>т сміття</t>
  </si>
  <si>
    <t>Перевезення будівельного сміття до 10 км</t>
  </si>
  <si>
    <t>водопровід та каналізація</t>
  </si>
  <si>
    <t>Система водопостачання В1</t>
  </si>
  <si>
    <t>Під`єднання нових ділянок трубопроводу до існуючих мереж
водопостачання чи опалення діаметром 20 мм</t>
  </si>
  <si>
    <t>під`єднання</t>
  </si>
  <si>
    <t>Трійник рівнопрохідний PPR Д20 – 90°</t>
  </si>
  <si>
    <t>Гнучкий шланг для підкл. вмивальнику L=100 см</t>
  </si>
  <si>
    <t>компл</t>
  </si>
  <si>
    <t>Гнучкий шланг для підкл. унітазу L=80 см</t>
  </si>
  <si>
    <t xml:space="preserve">Кран шаровий латунний  1/2" ВР-ВР оснащений посиленою ручкою типу
«метелик» з алюмінієвого сплаву </t>
  </si>
  <si>
    <t xml:space="preserve">Клапан запобіжний для бойлера (редуктор тиску) 1/2 </t>
  </si>
  <si>
    <t>Установлення фільтрів для очищення води діаметром 25 мм</t>
  </si>
  <si>
    <t>фільтр</t>
  </si>
  <si>
    <t>Ніпель 1/2 "</t>
  </si>
  <si>
    <t>Фільтр муфтовий косий G=1/2" ВР-ВР</t>
  </si>
  <si>
    <t>Прокладання трубопроводу водопостачання з труб поліетиленових
(поліпропіленових) напірних діаметром 20 мм
Обсяг = (((38/0.899) / 100)^3)*100</t>
  </si>
  <si>
    <t>100 м трубопроводу</t>
  </si>
  <si>
    <t>Труби поліпропіленові одношарові PPR Д20х2,8 S3,2 PN16 SDR7,4
Обсяг = (24+8+6)</t>
  </si>
  <si>
    <t xml:space="preserve">Перехід з металевою різьбою зовнішньою Д20х1/2" </t>
  </si>
  <si>
    <t xml:space="preserve">Трійник рівнопрохідний PPR Д20 – 90° </t>
  </si>
  <si>
    <t xml:space="preserve">Кутник 90° Д20 </t>
  </si>
  <si>
    <t xml:space="preserve">Обвідка з горловиною S2,5 (PN20) Д20 </t>
  </si>
  <si>
    <t>Протипожежна муфта для труби Д20</t>
  </si>
  <si>
    <t>Ізоляція трубопроводів трубками зі спіненого каучуку, поліетілену
Обсяг = ((12*2) / 100)*100</t>
  </si>
  <si>
    <t>Трубна ізоляція L = 2,0 м С = 9 мм Обсяг = (12*1.022)^1</t>
  </si>
  <si>
    <t>Пробивання отворів глибиною 100 мм, перерізом 50х50 мм в
залізобетонних та бетонних стінах та підлогах.</t>
  </si>
  <si>
    <t>На кожні 10 мм зміни глибини отворів перерізом 50х50 мм в
залізобетонних та бетонних стінах та підлогах додавати або виключати</t>
  </si>
  <si>
    <t>Прорізання отворів 50 мм в гіпсовій перегородці</t>
  </si>
  <si>
    <t>100 отворів</t>
  </si>
  <si>
    <t>Забивання отворів у місцях проходу трубопроводу</t>
  </si>
  <si>
    <t>100 шт отворів</t>
  </si>
  <si>
    <t>Установлення поливальних кранів діаметром 15 мм</t>
  </si>
  <si>
    <t xml:space="preserve">шт  </t>
  </si>
  <si>
    <t>лійка для поливального крану, діаметр 15 мм</t>
  </si>
  <si>
    <t>Рукав гумовий з текст. каркасом Ду15 L=10,0 м</t>
  </si>
  <si>
    <t>вентиль запірний Ду15 (на В1+Т3)</t>
  </si>
  <si>
    <t>Прокладання трубопроводу опалення з труб сталевих електрозварних
діаметром 50 мм
Обсяг = ((3*0.5) / 100)*100</t>
  </si>
  <si>
    <t>100м трубопроводу</t>
  </si>
  <si>
    <t>Забивання сальників діаметром до 100 мм при проході труб через
фундаменти або стіни підвалів</t>
  </si>
  <si>
    <t>сальник</t>
  </si>
  <si>
    <t>Гільза із сталевої труби 3Д57х3,5мм, L=0,5 м
Обсяг = 3*0.5</t>
  </si>
  <si>
    <t>Система гарячого водопостачання Т3</t>
  </si>
  <si>
    <t>Установлення нагрівачів індивідуальних водоводяних</t>
  </si>
  <si>
    <t>10 комплектів</t>
  </si>
  <si>
    <t xml:space="preserve">Водонагрівач електричний V=50л N=1,2кВт </t>
  </si>
  <si>
    <t>комплект</t>
  </si>
  <si>
    <t xml:space="preserve">Змішувач для вмивальника один важіль колір - хром </t>
  </si>
  <si>
    <t xml:space="preserve">Гнучкі шланги для підключення гарячої води до вмивальника 1/2" L=80 см
ВР-ЗР   </t>
  </si>
  <si>
    <t>Прокладання трубопроводу водопостачання з труб поліетиленових
(поліпропіленових) напірних діаметром 20 мм
Обсяг = (((6/0.899) / 100)^3)*100</t>
  </si>
  <si>
    <t xml:space="preserve">Труби поліпропіленові тришарові S3,2 SDR 7,4 PN28 Д20х2,8 </t>
  </si>
  <si>
    <t xml:space="preserve">Обвідка з горловиною S2,5 (PN20) Д25 </t>
  </si>
  <si>
    <t>Хомут для кріплення труб Д20</t>
  </si>
  <si>
    <t>Система побутової каналізації К1</t>
  </si>
  <si>
    <t>Установлення унітазів з безпосередньо приєднаним бачком</t>
  </si>
  <si>
    <t>Підлоговий унітаз із функцією біде:  Бачок класичний, підвід води боковий;
Дворежимна арматура 3/ 6 л; Сидіння для унітазу з дюропласту; Комплект
кріплень</t>
  </si>
  <si>
    <t xml:space="preserve">Гофрована труба </t>
  </si>
  <si>
    <t>Установлення умивальників групових з підведенням холодної та гарячої
води</t>
  </si>
  <si>
    <t xml:space="preserve">Умивальник підвісний керамічний, центр.кріплення, 185х440х510мм
</t>
  </si>
  <si>
    <t xml:space="preserve">Сифон для умивальника колбовий латунь впуск 1 1/4" хром, ручний </t>
  </si>
  <si>
    <t>Труба гофрована 6/4"/50/40</t>
  </si>
  <si>
    <t>Пробивання борозен в бетонних стінах та підлогах, переріз борозен до 60
см2</t>
  </si>
  <si>
    <t>10 м борозни</t>
  </si>
  <si>
    <t>Забивання борозен в бетонних стінах, ширина борозни до 50 мм, глибина
борозни до 20 мм</t>
  </si>
  <si>
    <t>100 м борозни</t>
  </si>
  <si>
    <t>Прокладання трубопроводу каналізації з труб поліетиленових діаметром 50
мм</t>
  </si>
  <si>
    <t xml:space="preserve">Труба ПВХ Д50х1,8 </t>
  </si>
  <si>
    <t>Прокладання трубопроводу каналізації з труб поліетиленових діаметром 110 мм</t>
  </si>
  <si>
    <t xml:space="preserve">Труба ПВХ Д110х2,2 </t>
  </si>
  <si>
    <t>Трійник ПВХ Д110х50 - 45°</t>
  </si>
  <si>
    <t>Трійник ПВХ Д50 - 45°</t>
  </si>
  <si>
    <t>Кутник ПВХ Д110 - 45°</t>
  </si>
  <si>
    <t>Кутник ПВХ Д50 - 45°</t>
  </si>
  <si>
    <t>Кутник ПВХ Д50 - 90°</t>
  </si>
  <si>
    <t>Хомут для труби ПВХ Д110</t>
  </si>
  <si>
    <t>Хомут для труби ПВХ Д50</t>
  </si>
  <si>
    <t>Прочистка ПВХ Д100 з кришкою заглушкою</t>
  </si>
  <si>
    <t>Прочистка ПВХ Д50 з кришкою заглушкою</t>
  </si>
  <si>
    <t>Прокладання трубопроводу опалення з труб сталевих електрозварних
діаметром 150 мм</t>
  </si>
  <si>
    <t>Забивання сальників діаметром понад 100 до 200 мм при проході труб через
фундаменти або стіни підвалів</t>
  </si>
  <si>
    <t>Гільза із сталевої труби Д159х4мм, L=0,5 м</t>
  </si>
  <si>
    <t>Врізування в діючі внутрішні мережі трубопроводів каналізації діаметром
50 мм</t>
  </si>
  <si>
    <t>1 м врізування</t>
  </si>
  <si>
    <t>Трійник ПВХ Д110 - 45°</t>
  </si>
  <si>
    <t xml:space="preserve">Забивання щілин монтажною піною, площа перерізу щілини 100 см2 </t>
  </si>
  <si>
    <t>100 м щілин</t>
  </si>
  <si>
    <t xml:space="preserve">Піна монтажна вогнестійка 750 мл для заповнення проходу трубопроводу
крізь отвори у фундаменті </t>
  </si>
  <si>
    <t>На кожні 10 см2 зміни площі перерізу щілини додавати або виключати</t>
  </si>
  <si>
    <t>Електротехнічні рішення</t>
  </si>
  <si>
    <t>Демонтаж кабелю</t>
  </si>
  <si>
    <t>100 м кабелю</t>
  </si>
  <si>
    <t>Демонтаж вимикачів, розеток</t>
  </si>
  <si>
    <t>100 шт</t>
  </si>
  <si>
    <t>Демонтаж світильників з лампами розжарювання</t>
  </si>
  <si>
    <t>Демонтаж групових щитків</t>
  </si>
  <si>
    <t>Установлення щитків освітлювальних групових масою до 3 кг у готовій
ніші або на стіні</t>
  </si>
  <si>
    <t>Щит модульний  на 36 модулів, вбудований, IP41,
пластиковий Hager</t>
  </si>
  <si>
    <t>Установлення вимикачів та перемикачів пакетних 2-х і 3-х полюсних на
струм до 25 А// автоматичні вимикачі
Обсяг = ((1+3+7+3) / 100)*100</t>
  </si>
  <si>
    <t xml:space="preserve">Вимикач навантаження, 25A </t>
  </si>
  <si>
    <t xml:space="preserve">Автоматичний вимикач С16, 1 р, 6 кА </t>
  </si>
  <si>
    <t xml:space="preserve">Діференційний автоматичний вимикач С16, 30 мА, тип AC, 2 р, 6 кА </t>
  </si>
  <si>
    <t xml:space="preserve">Автоматичний вимикач С10, 1 р, 6 кА </t>
  </si>
  <si>
    <t>Установлення штепсельних розеток утопленого типу при схованій проводці</t>
  </si>
  <si>
    <t xml:space="preserve">Розетка штепсельна двополюсна з 3-м заземлюючим контактом 16А, 250В,
для прихованого встановлення із ступенем захисту IP20 </t>
  </si>
  <si>
    <t>Установлення штепсельних розеток неутопленого типу при відкритій
проводці</t>
  </si>
  <si>
    <t xml:space="preserve">Розетка штепсельна двополюсна з 3-м заземлюючим контактом 16А, 250В,
для відкритого встановлення із ступенем захисту IP65 </t>
  </si>
  <si>
    <t xml:space="preserve">Подвійна рамка для встановлення розеток </t>
  </si>
  <si>
    <t>Установлення вимикачів утопленого типу при схованій проводці,
1-клавішних</t>
  </si>
  <si>
    <t xml:space="preserve">Вимикач одноклавішний, 10А, для прихованого монтажа </t>
  </si>
  <si>
    <t>Установлення вимикачів утопленого типу при схованій проводці,
2-клавішних</t>
  </si>
  <si>
    <t xml:space="preserve">Вимикач двоклавішний, 10А, для прихованого монтажа </t>
  </si>
  <si>
    <t xml:space="preserve">Монтажна коробка модульна, для встановлення розеток та вимикачів
штепсельних розеток і вимикачів </t>
  </si>
  <si>
    <t xml:space="preserve">Коробка розподільча 92x92х45мм </t>
  </si>
  <si>
    <t>Монтаж світильників світлодіодних , які встановлюються в підвісних
стелях, кількість ламп 1 шт</t>
  </si>
  <si>
    <t>Світлодіодна панель S66-3340-V21 вбудована в підвісну стелю з матовим
разсіювачем, 30 Вт,3300 Лм, 4000 К, 595х5950 мм, CRI(Ra)&gt;80</t>
  </si>
  <si>
    <t>Монтаж світильників світлодіодних, які встановлюються на штирах,
кількість ламп 1 шт
Обсяг = ((4+6) / 100)*100</t>
  </si>
  <si>
    <t>Світильник світлодіодний AL-15SQ/15W NW IP54 WH накладний з
матовим разсіювачем, 15 Вт, 1400 Лм,4000 К, 165х165 мм, CRI(Ra)&gt;80,
IP54</t>
  </si>
  <si>
    <t>Світильник антивандальний e.light.1302.1.60.27.white 60W накладний під
лампу E27, круглий, 177 мм, IP54</t>
  </si>
  <si>
    <t>Лампа світлодіодна А60, 15 Вт, 220 В, Е27</t>
  </si>
  <si>
    <t>Затягування першого проводу перерізом понад 2,5 до 6 мм2 в труби
Обсяг = ((120+10) / 100)*100</t>
  </si>
  <si>
    <t>100 м проводу</t>
  </si>
  <si>
    <t>Затягування першого проводу перерізом понад 6 до 16 мм2 в труби</t>
  </si>
  <si>
    <t>Затягування першого проводу перерізом понад 16 до 35 мм2 в труби</t>
  </si>
  <si>
    <t>Кабель силовий ВВГнгд  з мідними жилами, що не поширює горіння, з
низьким димо-та газовиділенням, перетином 5х4
Обсяг = ((5*1.02) / 1000)*1000</t>
  </si>
  <si>
    <t>Кабель силовий ВВГнгд  з мідними жилами, що не поширює горіння, з
низьким димо-та газовиділенням, перетином 3х2,5
Обсяг = (((220*1.02) / 1000)^3)*1000</t>
  </si>
  <si>
    <t>1000 м</t>
  </si>
  <si>
    <t>Кабель силовий ВВГнгд  з мідними жилами, що не поширює горіння, з
низьким димо-та газовиділенням, перетином 3х1,5
Обсяг = (((120*1.02) / 1000)^3)*1000</t>
  </si>
  <si>
    <t>Кабель силовий ВВГнгд  з мідними жилами, що не поширює горіння, з
низьким димо-та газовиділенням, перетином 2х1,5
Обсяг = (((10*1.02) / 1000)^3)*1000</t>
  </si>
  <si>
    <t>Прокладання ізольованих проводів перерізом до 6 мм2 у лотках</t>
  </si>
  <si>
    <t>100 м дроту</t>
  </si>
  <si>
    <t>Провід напругою до 380в перерізом 6мм2 ПВ3
Обсяг = ((3*1.03) / 1000)*1000</t>
  </si>
  <si>
    <t>Пробивання борозен в цегляних стінах, переріз борозен до 20 см2</t>
  </si>
  <si>
    <t>Прокладання гофрованих труб, що поставляються , по стінах і колонах із
кріпленням накладними скобами, діаметр умовного проходу до 25 мм</t>
  </si>
  <si>
    <t>100 м труб</t>
  </si>
  <si>
    <t>Монтаж вініпластових труб для електропроводки діаметром понад 25 до 32
мм, укладених в борознах під заливку</t>
  </si>
  <si>
    <t>Труба гофрована з самозатухаючого ПВХ пластикату, сіра Ду=20 мм
1220_L50D KOPOS
Обсяг = 350*1.02</t>
  </si>
  <si>
    <t>Труба гофрована з самозатухаючого ПВХ пластикату, сіра Ду=32 мм
1232_L25D KOPOS
Обсяг = 5*1.02</t>
  </si>
  <si>
    <t>Прокладання стальних труб в опалубці фундаментів і перекриттях, діаметр
труб до 50 мм</t>
  </si>
  <si>
    <t>Герметизацiя проходiв ущiльнюючою масою при вводi кабелiв у
вибухонебезпечнi примiщення</t>
  </si>
  <si>
    <t>прохід</t>
  </si>
  <si>
    <t>Піна монтажна вогнетривка EI 120</t>
  </si>
  <si>
    <t>Труба сталева тонкостінна з умовним проходом dy 32мм
Обсяг = (2*1.03)^1</t>
  </si>
  <si>
    <t>Конвектор електричний 1500W</t>
  </si>
  <si>
    <t>Загальна вартість</t>
  </si>
  <si>
    <t>-</t>
  </si>
  <si>
    <t>*Можлива заміна матеріалів, які передбачені проєктною документацією, на матеріали з аналогічними характерситиками. (Увага! Всі найменування (моделі) обладнання, що повинні бути встановлені на об’єкті будівництва та що вказані в тендерній документації, не є вимогою. Підрядник може використати аналоги, але таке обладнання повинно відповідати технічним умовам об’єкту. Характеристики зазначено у Запрошенні) (інформацію про аналог зазначити у примітках)</t>
  </si>
  <si>
    <t xml:space="preserve">П.І.Б. керівника Виконавця: </t>
  </si>
  <si>
    <t>Дата:</t>
  </si>
  <si>
    <t xml:space="preserve">Підпис, печатка (за наявності): </t>
  </si>
  <si>
    <t>Після заповнення прохання подати цей документ у форматі PDF і в Excel.</t>
  </si>
  <si>
    <r>
      <rPr>
        <rFont val="Arial"/>
        <i/>
        <color rgb="FFDD0806"/>
        <sz val="10.0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rFont val="Arial"/>
        <b/>
        <i/>
        <color rgb="FFDD0806"/>
        <sz val="10.0"/>
      </rPr>
      <t>всі ціни тільки в гривні</t>
    </r>
  </si>
  <si>
    <t>Лот 2. Поточний ремонт нежитлових приміщень - будівлі культурного клубу Відділ культури, молоді, спорту та туризму Балаклійської міської ради Харківської області за адресою: Харківська обл., Ізюмський р-н, с. Яковенкове, вул. Миру, буд. 15</t>
  </si>
  <si>
    <t>Вестибюль</t>
  </si>
  <si>
    <t xml:space="preserve">Демонтаж плитки підлоги </t>
  </si>
  <si>
    <t>Демонтаж плінтуса</t>
  </si>
  <si>
    <t>м/п</t>
  </si>
  <si>
    <t>Демонтаж стяжки</t>
  </si>
  <si>
    <t>Демонтаж шпалер</t>
  </si>
  <si>
    <t>Демонтаж підвісної стелі</t>
  </si>
  <si>
    <t>Демонтаж дерев'яних дверей</t>
  </si>
  <si>
    <t>Демонтаж штукатурки</t>
  </si>
  <si>
    <t>Монтаж лісів</t>
  </si>
  <si>
    <t>Підготування стін під фарбування</t>
  </si>
  <si>
    <t>Грунтовка глибокого проникнення</t>
  </si>
  <si>
    <t>Штукатурення стін</t>
  </si>
  <si>
    <t>Штукатурка стартова (Гіпсова) для внутрішніх робіт</t>
  </si>
  <si>
    <t>Шпаклювання під фарбування</t>
  </si>
  <si>
    <t>Шпаклівка фінішна для внутрішніх робіт</t>
  </si>
  <si>
    <t>Фарбування стін водоемульсійною фарбою по підготовленій поверхні за 2 рази</t>
  </si>
  <si>
    <t>Барвник</t>
  </si>
  <si>
    <t>100мл</t>
  </si>
  <si>
    <t>Улаштування цементно-пісчаної стяжки до 5см (включаючи приготування розчину)</t>
  </si>
  <si>
    <t>Шлакопортландцемент загальнобудівельного та спеціального призначення, марка 400</t>
  </si>
  <si>
    <t>Пісок природний, збагачений</t>
  </si>
  <si>
    <t>Укладання плитки на підлогу на розчині</t>
  </si>
  <si>
    <t>Плитки керамічні для підлог, розмір 600х600х9(включаючи хрестики або СВП)</t>
  </si>
  <si>
    <t>Фуга для швів</t>
  </si>
  <si>
    <t>Клей для керамічної плитки</t>
  </si>
  <si>
    <t>Монтаж плінтуса пластикового</t>
  </si>
  <si>
    <t>Плінтус ПВХ(в комплекті з фурнітурою)</t>
  </si>
  <si>
    <t>Реставрація і ремонт дерев'яних  дверей</t>
  </si>
  <si>
    <t>Лак та витратні матеріали</t>
  </si>
  <si>
    <t>комлект</t>
  </si>
  <si>
    <t>Монтаж дверей металопластикових Ламінованих(включаючи откоси)</t>
  </si>
  <si>
    <t>Блок дверний металопластиковий(з усім необхідним для його коректного монтажу) Ламіновані</t>
  </si>
  <si>
    <t>Монтажна піна професійна універсальна</t>
  </si>
  <si>
    <t>балон</t>
  </si>
  <si>
    <t>Піна-клей монтажна професійна</t>
  </si>
  <si>
    <t>Монтаж підвісної стелі типу Армстронг</t>
  </si>
  <si>
    <t>Плита підвісної стелі 600х1200х15мм</t>
  </si>
  <si>
    <t>Дюбель-шурупи 6х40мм</t>
  </si>
  <si>
    <t>Стрижень гачок</t>
  </si>
  <si>
    <t>Стрижень петля</t>
  </si>
  <si>
    <t>Профіль 3600 мм 24/30мм</t>
  </si>
  <si>
    <t>Профіль 1200 мм 24/30 мм</t>
  </si>
  <si>
    <t>Профіль 600</t>
  </si>
  <si>
    <t>Пружина подвійна</t>
  </si>
  <si>
    <t>Кутник пристінний Jкутовий 3 м 19x19 мм</t>
  </si>
  <si>
    <t>Монтаж світильників стельових світлодіодних</t>
  </si>
  <si>
    <t>Світильник світлодіодний 42вт</t>
  </si>
  <si>
    <t>Установлення та підключення вимикачив</t>
  </si>
  <si>
    <t>Вимикач одинарний 10А (включаючи монтажну коробку)</t>
  </si>
  <si>
    <t>Установлення та підключення розеток</t>
  </si>
  <si>
    <t>Розетка подвійна 16А (влючаючи монтажну коробку)</t>
  </si>
  <si>
    <t>Демонтаж внутрішнього блока  кондиціонера</t>
  </si>
  <si>
    <t>Монтаж внутрішньго блока кондиціонера</t>
  </si>
  <si>
    <t>Прокладання проводу електричного сумарним перерiзом до 8 мм2 (з установленням розподільчих коробок, з'єднанням проводів та усим для цього необхідним)(у гофротрубу, кабель-канал або штробу) (включаючи штробування стін або закріплення гофротруби та кабель-к</t>
  </si>
  <si>
    <t>м-п</t>
  </si>
  <si>
    <t>Кабель ВВГ-Пнг 3х1.5мм2 мідний (включаючи гофру, кабель-канал, розподільчі коробки та усе необхідне для коректного встановлення та експлуатації)</t>
  </si>
  <si>
    <t>Кабель ВВГ-Пнг 3х2.5мм2 мідний (включаючи гофру, кабель-канал, розподільчі коробки та усе необхідне для коректного встановлення та експлуатації)</t>
  </si>
  <si>
    <t>Підготовка дерев'яних поверхонь та улаштування їх ламінованими панелями ПВХ та кутиками</t>
  </si>
  <si>
    <t>Панель ПВХ 8х250х2700мм</t>
  </si>
  <si>
    <t>Влаштування укосів на вікнах (Робота + матеріали)</t>
  </si>
  <si>
    <t>Вбиральня</t>
  </si>
  <si>
    <t>Демонтаж плинтусу дерев'яного</t>
  </si>
  <si>
    <t>Демонтаж дерев'яної підлоги</t>
  </si>
  <si>
    <t>Розробка грунту вручну з обратной засипкой і трамбуванням</t>
  </si>
  <si>
    <t>Пробивання отворів в фундаментах</t>
  </si>
  <si>
    <t>Розведення труб каналізації з поліетіленових труб діаметром до 110мм</t>
  </si>
  <si>
    <t>Труби каналізаційні(включно з фітінгами та усім необхідним для коректного підключення)</t>
  </si>
  <si>
    <t>Прокладання поліпропіленових труб водопосточання до 32мм</t>
  </si>
  <si>
    <t>Труби поліпропіленові (включно з фітінгами та усім необхідним для коректного підключення)</t>
  </si>
  <si>
    <t>Улаштування піщаної подушки</t>
  </si>
  <si>
    <t>Улаштування бетонної стяжки товщиною до 80мм з приготуванням бетону вручну</t>
  </si>
  <si>
    <t>Гравій для будівельних робіт, фракція 5- 20 мм, марка ДР8</t>
  </si>
  <si>
    <t>Улаштування цементно-пісчаної стяжки до 5см(включаючи приготування розчину)</t>
  </si>
  <si>
    <t>Укладання плитки на підлогу на розчині із сухої клеючої суміші</t>
  </si>
  <si>
    <t>Плитки керамічні для підлог, розмір 600х600х9(включаючи крестики або СВП)</t>
  </si>
  <si>
    <t xml:space="preserve">Монтаж плінтуса </t>
  </si>
  <si>
    <t>Монтаж вологостійкого гіпсокартону на стіни по металевому каркасу з утепленням</t>
  </si>
  <si>
    <t>Листи гіпсокартонні для перегородок, вологостійкі товщина 12 мм</t>
  </si>
  <si>
    <t>Профіль UD 27 0,6 мм</t>
  </si>
  <si>
    <t>Профіль CD 60 0,6 мм</t>
  </si>
  <si>
    <t>Саморез по металлу 3,5x9,5 мм</t>
  </si>
  <si>
    <t>Саморіз по металу для гипсокартону 3,5x25 мм</t>
  </si>
  <si>
    <t>Склострічка самоклейка 50мм</t>
  </si>
  <si>
    <t>Шпаклівка стартова  для внутрішніх робіт</t>
  </si>
  <si>
    <t>Базальтова вата 50мм</t>
  </si>
  <si>
    <t>Підготування стін під фарбування(з укосами)</t>
  </si>
  <si>
    <t>Шпаклівка фінішна  для внутрішніх робіт</t>
  </si>
  <si>
    <t>Фарбування стін водоемульсійною фарбою по підготовленій поверхні за 2рази</t>
  </si>
  <si>
    <t>10мл</t>
  </si>
  <si>
    <t>Облицювання поверхонь стін керамічними плитками на розчині із сухої клеючої суміши</t>
  </si>
  <si>
    <t>Плитки керамічні для підлог, розмір 600х600(включаючи крестики або СВП)</t>
  </si>
  <si>
    <t>Гідроізоляція г/к стін</t>
  </si>
  <si>
    <t>Гідроізоляційна суміш</t>
  </si>
  <si>
    <t>Плита підвісної стелі 1200х600х15мм (Вологостійкий)</t>
  </si>
  <si>
    <t>Профіль 600 мм 24/30мм</t>
  </si>
  <si>
    <t>Установлення умивальника(включаючи монтаж змішувача,підключення до систем водопостачання та каналізації)</t>
  </si>
  <si>
    <t>Умивальник для ванної кімнати (з п'єдесталом, змішувачем та усім необхідним для його коректного підключення та експлуатації)</t>
  </si>
  <si>
    <t>Установлення унітазу з безпосередньо приєднаним бачком(включаючи приєднання до системи водопосачання та каналізації)</t>
  </si>
  <si>
    <t>Унітаз-компакт (включно з усім необхідним для його коректного підключення та експлуатації)</t>
  </si>
  <si>
    <t>Установка і підключення бойлера на 30л</t>
  </si>
  <si>
    <t>Бойлер електричний настінний, ємність 30л, 1500W</t>
  </si>
  <si>
    <t>Монтаж поручнів для МГН</t>
  </si>
  <si>
    <t>Поручень для унітазу, поручень відкідний, поручень для раковини</t>
  </si>
  <si>
    <t>к-т</t>
  </si>
  <si>
    <t>Установлення та підключення опалювальних конвекторів електричних</t>
  </si>
  <si>
    <t>Конвектор електричний 1,5квт</t>
  </si>
  <si>
    <t xml:space="preserve">Кімната для занять </t>
  </si>
  <si>
    <t>Демонтаж плитки підлоги</t>
  </si>
  <si>
    <t>Ремонт і реставрація дерев'яних дверей</t>
  </si>
  <si>
    <t>Росходніки(кісточкинаждак, завіси, ручка, саморізи)</t>
  </si>
  <si>
    <t>Підготування стін під фарбування з відкосами</t>
  </si>
  <si>
    <t>Штукатурка стін</t>
  </si>
  <si>
    <t>Фарбування стін водоемульсійною фарбою по підготовленій поверхні за 2рази з відкосами</t>
  </si>
  <si>
    <t>Улаштування цементно-пісчаної стяжки до 5см (включаючи приготування розчину</t>
  </si>
  <si>
    <t>Укладання плитки на підлогу із сухої клеючої суміши</t>
  </si>
  <si>
    <t>Клей для плитки</t>
  </si>
  <si>
    <t>Монтаж плінтуса</t>
  </si>
  <si>
    <t>Дюбель шуруп 6х40</t>
  </si>
  <si>
    <t xml:space="preserve">Стрижень петля </t>
  </si>
  <si>
    <t>Профіль 3600мм 24/30мм</t>
  </si>
  <si>
    <t>Профіль 1200мм 24/30мм</t>
  </si>
  <si>
    <t>Профіль 600мм 24/30мм</t>
  </si>
  <si>
    <t>Кутник пристынний Jкутовий 3м 19х19мм</t>
  </si>
  <si>
    <t>Установлення та підключення вимикачів</t>
  </si>
  <si>
    <t>Вимикач одинарний 10А(включаючи монтажну коробку)</t>
  </si>
  <si>
    <t>Розетка подвійна 16А(Включаючи монтажну коробку)</t>
  </si>
  <si>
    <t>Підготовка дерев'яних поверхонь та улаштування їх ламінованими панелями ДВП</t>
  </si>
  <si>
    <t>Панель ДВП 6х238х2600мм</t>
  </si>
  <si>
    <t>Расходніки</t>
  </si>
  <si>
    <t>Влаштування укосів на вікнах(работа та матеріал)</t>
  </si>
  <si>
    <t>Головний вхід в будівлю</t>
  </si>
  <si>
    <t>Демонтаж металоконструкцій ганку(стійки та поручні, металевий кутик сходинок)</t>
  </si>
  <si>
    <t>Розбирання бетонної конструкції ганку</t>
  </si>
  <si>
    <t>Встановлення опалубки</t>
  </si>
  <si>
    <t>Дошки обрізні 30мм для встановлення опалубки</t>
  </si>
  <si>
    <t>Цвяхи будівельні для встановлення опалубки</t>
  </si>
  <si>
    <t>Виготовлення арматурного каркасу(арматура 12мм)</t>
  </si>
  <si>
    <t>Арматура 12мм</t>
  </si>
  <si>
    <t>Диски відрізні, електроди, дріт в'язальний</t>
  </si>
  <si>
    <t>Приготування бетону і заливка в опалубку</t>
  </si>
  <si>
    <t>Гравій для будівельних робіт фракція 5-20</t>
  </si>
  <si>
    <t>Пісок природній збагачений</t>
  </si>
  <si>
    <t>Улаштування цементно-пісчаної стяжки ганку і сходів до 5см(включаючи приготування розчину)</t>
  </si>
  <si>
    <t>Укладання плитки каучукової на ганок і сходини на клей</t>
  </si>
  <si>
    <t>Плитка каучукова (Резинова з елементами тактильності) 500х500х40мм</t>
  </si>
  <si>
    <t>шт.</t>
  </si>
  <si>
    <t>Клей полиуретановий</t>
  </si>
  <si>
    <t>Влаштування відкосів вікон і дверей</t>
  </si>
  <si>
    <t>Виготовлення і і монтаж поручнів металевих з покраскою</t>
  </si>
  <si>
    <t>Труба сталева d40mm</t>
  </si>
  <si>
    <t>Диски, електроди</t>
  </si>
  <si>
    <t>Фарба по металу</t>
  </si>
  <si>
    <t>1л</t>
  </si>
  <si>
    <t>Вирівнювання площадки головного входу бетоном з щебеню дрібної фракції(включаючи приготування бетону)</t>
  </si>
  <si>
    <t>Улаштування цементно-пісчаної стяжки площадки головного входу в будівлю до 5см(включаючи приготування розчину)</t>
  </si>
  <si>
    <t>Укладання плитки тротуарної на площадку головного входу на цементний розчин(з приготуванням розчину)</t>
  </si>
  <si>
    <t>Плитка тротуарна</t>
  </si>
  <si>
    <t>Очищення цоколя від старої фарби</t>
  </si>
  <si>
    <t>Підготовка цоколя під покраску(за потреби часткове оштукатурення)</t>
  </si>
  <si>
    <t>Бетоноконтакт</t>
  </si>
  <si>
    <t>Грунтовка</t>
  </si>
  <si>
    <t>Фарбування цоколя</t>
  </si>
  <si>
    <t>Фарба фасадна</t>
  </si>
  <si>
    <t>Влаштування зовнішніх відкосів</t>
  </si>
  <si>
    <t>Частковий ремонт фасаду будівлі(розшивання тріщін, часткове оштукатурення, грунтування,часткове нанесення рельєфного покриття з цементного розчину)</t>
  </si>
  <si>
    <t>Демонтаж старого покриття фронтону(хвилясті листи з склопластику)</t>
  </si>
  <si>
    <t>Влаштування нового покриття фронтону проф.листом(включно з виготовленням дерев'яного каркаса та підшивання вітрової дошки)</t>
  </si>
  <si>
    <t>Брус 40х40</t>
  </si>
  <si>
    <t>Профнастил покрівельний, товщина 0,5мм</t>
  </si>
  <si>
    <t>Кутик зовнішній 50х50</t>
  </si>
  <si>
    <t>Саморіз 3,5х75</t>
  </si>
  <si>
    <t>Саморізи для профнастилу</t>
  </si>
  <si>
    <t>Монтаж підйомнику для МГН</t>
  </si>
  <si>
    <t>Підйомник для людей з інвалідністю та МГН (H=800мм, G=1200мм.)</t>
  </si>
  <si>
    <t>Встановлення світильника над входом в будівлю</t>
  </si>
  <si>
    <t>Світильник світлодіодний для зовнішнього застосування</t>
  </si>
  <si>
    <t>Установлення і розбирання зовнішніх інвентарних риштувань підвісних висотою до 16 м</t>
  </si>
  <si>
    <t>Перевезення вантажів та доставка</t>
  </si>
  <si>
    <t>Завантаження та відвантаження будівельних матеріалів</t>
  </si>
  <si>
    <t>Транспортування будівельних матеріалів та/або обладнання до 100км.</t>
  </si>
  <si>
    <t>Вивезення будівельного сміття  на офіційне сміттєзвалище до 100км.</t>
  </si>
  <si>
    <r>
      <rPr>
        <rFont val="Arial"/>
        <i/>
        <color rgb="FFDD0806"/>
        <sz val="10.0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rFont val="Arial"/>
        <b/>
        <i/>
        <color rgb="FFDD0806"/>
        <sz val="10.0"/>
      </rPr>
      <t>всі ціни тільки в гривні</t>
    </r>
  </si>
  <si>
    <t>Лот 3. Поточний ремонт будівлі сільської ради Малинівської селищної ради Чугуївського району Харківської області за адресою: Харківська обл. Чугуївський р-н, с. Мосьпанове, вул. Шкільна, 35</t>
  </si>
  <si>
    <t>Розбирання асфальтобетонних покриттів вручну</t>
  </si>
  <si>
    <t>Розбирання щебеневих покриттів та основ</t>
  </si>
  <si>
    <t>Планування основи</t>
  </si>
  <si>
    <t>Встановлення бордюрів 1м</t>
  </si>
  <si>
    <t>м.п</t>
  </si>
  <si>
    <t>Бордюр 1м</t>
  </si>
  <si>
    <t>Пісок,щебень,цемент для влаштування 1м.п. бордюру</t>
  </si>
  <si>
    <t>Улаштування піщаного підстильного шару товщиною 10 см</t>
  </si>
  <si>
    <t>Пісок природний збагачений</t>
  </si>
  <si>
    <t>Улаштування підстильного шару з щебеню товщиною 6 см</t>
  </si>
  <si>
    <t>Щебінь із природного каменю для будівельних робіт, фракція 10-20 мм</t>
  </si>
  <si>
    <t>Щебінь із природного каменю для будівельних робіт, фракція 40-70 мм</t>
  </si>
  <si>
    <t>Укладання металевої сітки в цементно-бетонне покриття</t>
  </si>
  <si>
    <t>Сітка 100х100х4</t>
  </si>
  <si>
    <t>Фіксатор для сітки 100х100х4</t>
  </si>
  <si>
    <t>В'язальний дріт для сітки 100х100х4</t>
  </si>
  <si>
    <t>Улаштування покриття з бетонної суміші товщиною 10 см</t>
  </si>
  <si>
    <t>Дошки для улаштування опалубки</t>
  </si>
  <si>
    <t>Цемент М-500</t>
  </si>
  <si>
    <t>Пластифікатор для бетону Sika Sikaplast-520 або аналог</t>
  </si>
  <si>
    <t>Демонтаж конькової планки</t>
  </si>
  <si>
    <t>м.п.</t>
  </si>
  <si>
    <t>Розбирання покриттів покрівлі з хвилястих азбестоцементних листів</t>
  </si>
  <si>
    <t>Розбирання лат [решетування] з дощок з прозорами</t>
  </si>
  <si>
    <t>Розбирання крокв з брусів</t>
  </si>
  <si>
    <t>Улаштування покриття з рулонних матеріалів насухо без промазування кромок</t>
  </si>
  <si>
    <t>Пароізоляційна мембрана RoofOK 90г/м2 20 кв.м або аналог</t>
  </si>
  <si>
    <t>Утеплення перекриттів, покриттів мінеральною ватою в 2 шари</t>
  </si>
  <si>
    <t>Вата мінеральна, товщ. 100мм, щільність 45 кг/м3</t>
  </si>
  <si>
    <t>Мембрана супердифузійна</t>
  </si>
  <si>
    <t>Скоби монтажні</t>
  </si>
  <si>
    <t>1 т.шт</t>
  </si>
  <si>
    <t>Монтаж крокв з брусів</t>
  </si>
  <si>
    <t>Бруски обрізні з хвойних порід</t>
  </si>
  <si>
    <t>Цвяхи будівельні з конічною головкою 5,0х120 мм</t>
  </si>
  <si>
    <t>Улаштування лат [решетування] з прозорами із дощок</t>
  </si>
  <si>
    <t>Дошки необрізні для обрешітки</t>
  </si>
  <si>
    <t>Саморіз по дереву 3,5х55 500 шт. Чорний</t>
  </si>
  <si>
    <t>упак</t>
  </si>
  <si>
    <t>Антисептування водними сумішами деревини</t>
  </si>
  <si>
    <t>Вогнебіозахист Страж-2 БС-13 безбарвний 10 л. або аналог</t>
  </si>
  <si>
    <t>Підшивання звисів даху</t>
  </si>
  <si>
    <t>Плита OSB 12х1250х2500</t>
  </si>
  <si>
    <t>Монтаж водостічної системи(включаючи всі необхідні матеріали та кріплення)</t>
  </si>
  <si>
    <t>Улаштування покриття з Профнастилу покрівельного товщина 0,5 мм</t>
  </si>
  <si>
    <t>1 300,00</t>
  </si>
  <si>
    <t>Утеплення фасаду</t>
  </si>
  <si>
    <t>Демонтаж віконних решіток 1400х1100 мм-13шт</t>
  </si>
  <si>
    <t>Розбирання відливів віконних</t>
  </si>
  <si>
    <t>Очищення поверхні фасаду від фарби</t>
  </si>
  <si>
    <t>Відбивання штукатурки навколо віконних прорізів</t>
  </si>
  <si>
    <t>Огрунтовка поверхні стін бетоноконтактом</t>
  </si>
  <si>
    <t>Грунтовка Ceresit CT 19 Бетонконтакт 10 л (2453759896) або аналог</t>
  </si>
  <si>
    <t>Огрунтовка поверхні стін глибокопроникаючим грунтом</t>
  </si>
  <si>
    <t>Грунтовка глубокопроникающая Ceresit CT 17 10 л. або аналог</t>
  </si>
  <si>
    <t>Монтаж утеплювача 150мм.</t>
  </si>
  <si>
    <t>Плити теплоізоляційні із мінеральної вати товщ. 150 мм щільність 135кг/м3</t>
  </si>
  <si>
    <t xml:space="preserve">Дюбель для термоізоляції 10х70 мм d 60 мм з металевим цвяхом та термоголовкою 200 шт. </t>
  </si>
  <si>
    <t>Клей для мінеральної вати CERESIT CT-190 MV FLEX або аналог</t>
  </si>
  <si>
    <t>Монтаж фасадної армуючої сітки</t>
  </si>
  <si>
    <t>Сітка фасадна лугостійка</t>
  </si>
  <si>
    <t>Монтаж фасадних кутиків</t>
  </si>
  <si>
    <t>Кутник фасадний з сіткою 70х70 мм 2,5 м</t>
  </si>
  <si>
    <t>Огрунтовка стін фасаду перед нанесеннням декоративної штукатурки</t>
  </si>
  <si>
    <t>Грунтівка адгезійна Ceresit CT 16 QUARTZCONTACT 10 л. або аналог</t>
  </si>
  <si>
    <t>Декоративна штутурка стін фасаду</t>
  </si>
  <si>
    <t>Декоративная штукатурка короед Ceresit CT 64 (2,0 мм) 25 кг. або аналог</t>
  </si>
  <si>
    <t>Фарбування стін фасаду в 2 шари</t>
  </si>
  <si>
    <t>Фарба фасадна силікатна Ceresit Ct 54 або аналог</t>
  </si>
  <si>
    <t>Пігмент паста</t>
  </si>
  <si>
    <t>мл</t>
  </si>
  <si>
    <t>2 500,00</t>
  </si>
  <si>
    <t>Огрунтовка поверхні укосів бетоноконтактом</t>
  </si>
  <si>
    <t>Монтаж утеплювача на віконні укоси</t>
  </si>
  <si>
    <t>Плити пінополістерольні товш. 30мм</t>
  </si>
  <si>
    <t>Монтаж фасадного кутика з сіткою</t>
  </si>
  <si>
    <t>Декоративна штутурка укосів фасаду</t>
  </si>
  <si>
    <t>Фарбування укосів фасаду в 2 шари</t>
  </si>
  <si>
    <t>Монтаж віконних відливів</t>
  </si>
  <si>
    <t>Відлив віконний 200 мм</t>
  </si>
  <si>
    <t>Дюбель-цвях</t>
  </si>
  <si>
    <t>Монтаж віконних решіток (раніше демонтованих)</t>
  </si>
  <si>
    <t>Супутні витрати</t>
  </si>
  <si>
    <t>Вивезення будівельного сміття  на офіційне сміттєзвалище до 80км.</t>
  </si>
  <si>
    <t>Доставка будівельних матеріалів до 80км.</t>
  </si>
  <si>
    <t>Послуги вантажників з розвантаження матеріалів</t>
  </si>
  <si>
    <t>Витратні матеріали</t>
  </si>
  <si>
    <t>комплекс</t>
  </si>
  <si>
    <r>
      <rPr>
        <rFont val="Arial"/>
        <i/>
        <color rgb="FFDD0806"/>
        <sz val="10.0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rFont val="Arial"/>
        <b/>
        <i/>
        <color rgb="FFDD0806"/>
        <sz val="10.0"/>
      </rPr>
      <t>всі ціни тільки в гривні</t>
    </r>
  </si>
  <si>
    <t>Лот 4. Поточний ремонт нежитлових приміщень - адміністративної будівлі Лозівської міської ради Харківської області за адресою: Харківська обл., Лозівський р-н, с. Краснопавлівка, мікрорайон, буд. 16</t>
  </si>
  <si>
    <t>Ганок</t>
  </si>
  <si>
    <t>(Демонтаж) Монтаж дрібних металоконструкцій вагою до 0,1 т</t>
  </si>
  <si>
    <t>1т</t>
  </si>
  <si>
    <t>Виготовлення гратчастих конструкцій [стояки, опори, ферми та ін.]</t>
  </si>
  <si>
    <t>Монтаж дрібних металоконструкцій вагою до 0,1 т</t>
  </si>
  <si>
    <t>Підйомник для людей з інвалідністю і МГН (H=800мм, G=1200мм.)</t>
  </si>
  <si>
    <t>Сортовий гарячекатаний прокат із сталі вуглецевої, смуга 80*8 мм</t>
  </si>
  <si>
    <t>Сортовий гарячекатаний прокат із сталі вуглецевої, труба 50*50*2мм</t>
  </si>
  <si>
    <t>Сортовий гарячекатаний прокат із сталі вуглецевої, труба діаметром 42,3*2,5 мм</t>
  </si>
  <si>
    <t>Сортовий гарячекатаний прокат із сталі вуглецевої, відвід труби діаметром 42,3*2, 5 мм</t>
  </si>
  <si>
    <t>Сортовий гарячекатаний прокат із сталі вуглецевої, смуга 50*5 мм</t>
  </si>
  <si>
    <t>Сортовий гарячекатаний прокат із сталі вуглецевої, труба 30*30*2 мм</t>
  </si>
  <si>
    <t>Круг абразивний зачисний 125*6 мм</t>
  </si>
  <si>
    <t>Круг абразивний 125мм</t>
  </si>
  <si>
    <t>Круг абразивний 230 мм</t>
  </si>
  <si>
    <t>Електроди, діаметр 3 мм, 2,5кг</t>
  </si>
  <si>
    <t>Болти анкерні 12*80 мм</t>
  </si>
  <si>
    <t>Свердла по бетону, діаметр 12 мм</t>
  </si>
  <si>
    <t>Фарбування металевих грат, рам, труб діаметром менше 50 мм тощо білилом з додаванням колера за 2 рази</t>
  </si>
  <si>
    <t>Розріджувач универсальний ТМ "Maxima" 500мл  або аналог</t>
  </si>
  <si>
    <t>Грунт-емаль  швидковисихаюча,графіт, ТМ"Maxima"-2,5кг  або аналог</t>
  </si>
  <si>
    <t>Монтаж покрівельного покриття з профільованого листа при висоті будівлі до 25 м</t>
  </si>
  <si>
    <t>Герметик покрівельний 310мл</t>
  </si>
  <si>
    <t>Добірні покрівельні елементи</t>
  </si>
  <si>
    <t>Саморізи покрівельн 4,8*19</t>
  </si>
  <si>
    <t>Очищення вручну простих фасадів від вапняної фарби з землі та риштувань</t>
  </si>
  <si>
    <t>100м3</t>
  </si>
  <si>
    <t>Поліпшене штукатурення цементно- вапняним розчином по каменю укосів плоских при ширині більше 200 мм</t>
  </si>
  <si>
    <t>Готування важких кладкових цементно- вапняних розчинів, марка 150</t>
  </si>
  <si>
    <t>Вапно будівельне негашене грудкове, сорт 1</t>
  </si>
  <si>
    <t>Шлакопортландцемент загальнобудівельного та спеціального призначення, марка 500</t>
  </si>
  <si>
    <t>Пісок природний, рядовий</t>
  </si>
  <si>
    <t>Установлення перфорованих штукатурних кутиків</t>
  </si>
  <si>
    <t>Кутик штукатурний пласт. 3м</t>
  </si>
  <si>
    <t>Маячні профілі металеві оцинковані 3м.</t>
  </si>
  <si>
    <t>Поліпшене фарбування полівінілацетатними водоемульсійними сумішами стін по збірних конструкціях, підготовлених під фарбування</t>
  </si>
  <si>
    <t>Грунтовка-концентрат 1:4 ВДА глибокого проникнення "SuperBase 1:4", TM Farbex -  5л, або аналог</t>
  </si>
  <si>
    <t>Грунт адгезійний "Бетон-контакт" 14 кг</t>
  </si>
  <si>
    <t>Фарба гумова універсальна Farbex 12 кг Графітова або аналог</t>
  </si>
  <si>
    <t>Розбирання бортових каменів</t>
  </si>
  <si>
    <t>Ущільнення ґрунту гравієм</t>
  </si>
  <si>
    <t>Улаштування підстильного шару щебеневого</t>
  </si>
  <si>
    <t>Улаштування бетонних підпірних стін і стін підвалів</t>
  </si>
  <si>
    <t>Цвяхи будівельні з плоскою головкою 1, 6х50 мм</t>
  </si>
  <si>
    <t>Катанка гарячекатана у мотках, діаметр 6, 3-6,5 мм</t>
  </si>
  <si>
    <t>Болти будівельні з гайками та шайбами</t>
  </si>
  <si>
    <t>Бруски обрізні з хвойних порід, довжина 4-6,5 м, ширина 75-150 мм, товщина 40- 75 мм, ІІІ сорт</t>
  </si>
  <si>
    <t>Дошки обрізні з хвойних порід, довжина 4-6,5 м, ширина 75-150 мм, товщина 44 мм і більше, ІІІ сорт</t>
  </si>
  <si>
    <t>Щити опалубки, ширина 300-750 мм, товщина 25 мм</t>
  </si>
  <si>
    <t>ГСМ машин, що враховані у складі ЗВВ</t>
  </si>
  <si>
    <t>грн</t>
  </si>
  <si>
    <t>Готування важкого бетону на гравії, клас бетону В15</t>
  </si>
  <si>
    <t>Улаштування покриттів з дрібнорозмірних фігурних елементів мощення [ФЕМ]</t>
  </si>
  <si>
    <t>Щебінь-висівки, марка М-600, фракція до 3 мм</t>
  </si>
  <si>
    <t>Плити бетонні тротуарні, товщина 30 мм</t>
  </si>
  <si>
    <t>м.кв</t>
  </si>
  <si>
    <t>Різання дрібнорозмірних фігурних елементів мощення [ФЕМ]</t>
  </si>
  <si>
    <t>1м різу</t>
  </si>
  <si>
    <t>Диск відрізний алмазний YATО "TURBO"  ф=230*8,0*22,2 мм. Н=3,1мм або аналог</t>
  </si>
  <si>
    <t>Бордюр парковий 100-20-08</t>
  </si>
  <si>
    <t>Санвузол</t>
  </si>
  <si>
    <t>Прорізи</t>
  </si>
  <si>
    <t>Демонтаж лиштви</t>
  </si>
  <si>
    <t>Демонтаждверних полотен</t>
  </si>
  <si>
    <t xml:space="preserve">100м2 </t>
  </si>
  <si>
    <t>Демонтаж дверних коробок в кам'яних стінах з відбиванням штукатурки в укосах</t>
  </si>
  <si>
    <t>Пробивання прорізів в конструкціях з цегли</t>
  </si>
  <si>
    <t>Заповнення дверних прорізів готовими дверними блоками площею понад 2 до 3 м2 з металопластику у кам'яних стінах</t>
  </si>
  <si>
    <t>Дверний блок з металопластику EKIPAZH ULTRA 70 2070*1050 або аналог</t>
  </si>
  <si>
    <t>Піна Професійна TITAN EVRO-LINE 65 870 мл або аналог</t>
  </si>
  <si>
    <t>Установлення і кріплення лиштви</t>
  </si>
  <si>
    <t>Лиштва пластикова 2,2м</t>
  </si>
  <si>
    <t>Герметик поліуретановий 280мл</t>
  </si>
  <si>
    <t>Стіни</t>
  </si>
  <si>
    <t>Розбирання облицювання стін з керамічних глазурованих плиток</t>
  </si>
  <si>
    <t>Відбивання штукатурки по цеглі та бетону зі стін та стель, площа відбивання в одному місці більше 5 м2</t>
  </si>
  <si>
    <t>Поліпшене штукатурення поверхонь стін всередені будівлі цементно- вапняним або цементним розчином по каменю та бетону</t>
  </si>
  <si>
    <t>Цемент  марка 400, 25 кг</t>
  </si>
  <si>
    <t>Маячні профілі металеві оцинковані</t>
  </si>
  <si>
    <t>Грунтовка-концентрат 1:4 ВДА глибокого проникнення "SuperBase 1:4", TM Farbex -  5л. або аналог</t>
  </si>
  <si>
    <t>Кутики штукатурні металеві оцинковані перфоровані</t>
  </si>
  <si>
    <t>Облицювання поверхонь стін керамічними плитками на розчині із сухої клеючої суміші, число плиток в 1 м2 понад 12 до 20 шт</t>
  </si>
  <si>
    <t>Облицювання поверхонь колон (укосів) керамічними плитками на розчині із сухої клеючої суміші, число плиток в 1 м2 понад 12 до 20 шт</t>
  </si>
  <si>
    <t>Свердло по склу та кахелю 8 мм.</t>
  </si>
  <si>
    <t>Диск полірувальний "гриб" 100мм</t>
  </si>
  <si>
    <t>Плитки керамічні внутрішнього облицювання стін</t>
  </si>
  <si>
    <t>Клей для керамічної плитки, 25 кг</t>
  </si>
  <si>
    <t>Фуга Ceresit CE 33 або аналог</t>
  </si>
  <si>
    <t>Шпатель гумовий 90мм</t>
  </si>
  <si>
    <t>Окуляри захисні</t>
  </si>
  <si>
    <t>Диск відрізний алмазний по гресу,склу, кераміці YATO ф=125*1,6*10*22,2мм в мокрому і сухому режимі</t>
  </si>
  <si>
    <t>Установлення наружних кутиків на плитку</t>
  </si>
  <si>
    <t>Кутик для плитки зовнішній 2,7м</t>
  </si>
  <si>
    <t>Електромонтажні роботи</t>
  </si>
  <si>
    <t>Прокладання кабелю перерізом до 6 мм2 на скобах</t>
  </si>
  <si>
    <t>Кабелі з мідними жилами, марка ВВГнг, 2*1 мм2</t>
  </si>
  <si>
    <t>Кабелі з мідними жилами, марка ВВГнг, 2*2,5 мм2</t>
  </si>
  <si>
    <t>Скоби для проводів</t>
  </si>
  <si>
    <t>Свердла по бетону, діаметр 8 мм</t>
  </si>
  <si>
    <t>Коробка розподільна 100х100 мм</t>
  </si>
  <si>
    <t>Монтаж світильників для люмінесцентних ламп, які встановлюються в підвісних стелях, кількість ламп 1 шт</t>
  </si>
  <si>
    <t>100шт</t>
  </si>
  <si>
    <t>Світильники стельові 0,6*0,6 м</t>
  </si>
  <si>
    <t>Свердління кільцевими алмазними свердлами з застосуванням охолоджувальної рідини /води/ в залізобетонних конструкціях горизонтальних отворів глибиною 200 мм,  діаметром 70 мм</t>
  </si>
  <si>
    <t>Свердла кільцеві алмазні, діаметр 70 мм</t>
  </si>
  <si>
    <t>Установлення вимикачів утопленого типу при схованій проводці, 1-клавішних</t>
  </si>
  <si>
    <t>Вимикач 1-кл. для серії Asfora Schneider Electric EPH0170121 білий глянець або аналог</t>
  </si>
  <si>
    <t>Рамка 1-м Asfora, горизонтальна або аналог</t>
  </si>
  <si>
    <t>Розетка із заземленням із защ.шт. Asfora Schneider Electric EPH2970221 біла (без рамки) або аналог</t>
  </si>
  <si>
    <t>Коробка монтажна</t>
  </si>
  <si>
    <t>Стеля</t>
  </si>
  <si>
    <t>Швидкий монтаж комплект ударний 6*40 грибок PREMIUM або аналог</t>
  </si>
  <si>
    <t>Шурупи 5,0*70</t>
  </si>
  <si>
    <t>Дюбелі 8*60</t>
  </si>
  <si>
    <t>Кут пристінний 3 м</t>
  </si>
  <si>
    <t>Трофілі Т-Подібні 0,6 м</t>
  </si>
  <si>
    <t>Трофілі Т-Подібні 1,2 м</t>
  </si>
  <si>
    <t>Трофілі Т-Подібні 3,7 м</t>
  </si>
  <si>
    <t>Свердла по бетону, діаметр 6 мм</t>
  </si>
  <si>
    <t>Укладання плит стельових в каркас стелі</t>
  </si>
  <si>
    <t>Підвіс</t>
  </si>
  <si>
    <t>Плити стельові 0,6*0,6 м пластик</t>
  </si>
  <si>
    <t>Сантехнічні роботи</t>
  </si>
  <si>
    <t>Розбирання трубопроводів з труб чавунних каналізаційних діаметром понад 50 до 100 мм</t>
  </si>
  <si>
    <t>Демонтаж змішувачів</t>
  </si>
  <si>
    <t>Демонтаж раковин [умивальників]</t>
  </si>
  <si>
    <t>100 к-т</t>
  </si>
  <si>
    <t>Демонтаж унітазів зі змивними бачками</t>
  </si>
  <si>
    <t>101 к-т</t>
  </si>
  <si>
    <t>Пробивання борозен в цегляних стінах, переріз борозен до 50 см2</t>
  </si>
  <si>
    <t>Прокладання трубопроводів каналізації з поліетиленових труб діаметром 50 мм</t>
  </si>
  <si>
    <t>Труби поліпропіленові для внутрішньої каналізації діам. 50 мм</t>
  </si>
  <si>
    <t>Коліна каналізаційні 45 град. із поліпропілену діам. 50 мм</t>
  </si>
  <si>
    <t>Перехідники гумові /манжет/ до каналізаційних труб діам. 50х32 мм</t>
  </si>
  <si>
    <t>Прокладання трубопроводів каналізації з поліетиленових труб діаметром 100 мм</t>
  </si>
  <si>
    <t>Труби поліпропіленові для внутрішньої каналізації діам. 110 мм</t>
  </si>
  <si>
    <t>Комплектуючі до труб каналізаційних діам. 110 мм, комплект</t>
  </si>
  <si>
    <t>Піна Професійна 870 мл</t>
  </si>
  <si>
    <t>Прокладання трубопроводів водопостачання з труб поліетиленових [поліпропіленових] напірних діаметром 20 мм</t>
  </si>
  <si>
    <t>Комплектуючі до труб водопровідних діам. 20 мм, комплект</t>
  </si>
  <si>
    <t>Труби поліпропіленові PN 16 для теплої і холодної води діам. 20х2,8 мм</t>
  </si>
  <si>
    <t>Установлення умивальників одиночних з підведенням холодної та гарячої води</t>
  </si>
  <si>
    <t>10 к-т</t>
  </si>
  <si>
    <t>Умивальники прямокутні напівфарфорові та фарфорові</t>
  </si>
  <si>
    <t>Сифони-ревизії для раковин, діаметр 50 мм</t>
  </si>
  <si>
    <t>Кріплення для умивальника</t>
  </si>
  <si>
    <t>Установлення змішувачів</t>
  </si>
  <si>
    <t>Змішувачі для умивальників</t>
  </si>
  <si>
    <t>Поручень з нержавіючої сталі PM-05 для мийки "стіна-підлога", d=32мм</t>
  </si>
  <si>
    <t>Поручень підлоговий кутовий посилений з поворотною ніжкою 360, d=32мм - 800*900мм</t>
  </si>
  <si>
    <t>Поручень пристінний для унітазу відкидний d=32мм - 700мм</t>
  </si>
  <si>
    <t>Дзеркало 500*600мм</t>
  </si>
  <si>
    <t>Установлення муфтових кранів водорозбірних</t>
  </si>
  <si>
    <t>Крани водорозбірні настінні латунні поліровані для раковин та мийок, марка КВ-15, діаметр 15 мм</t>
  </si>
  <si>
    <t>Унітаз компакт</t>
  </si>
  <si>
    <t>Під'єднання нових ділянок трубопроводу до існуючих мереж водопостачання чи опалення діаметром 20 мм</t>
  </si>
  <si>
    <t>Установлення водонагрівачів ємкісних</t>
  </si>
  <si>
    <t>Бойлер Atlantic Opro Expert VM 050 D400S-2-B (2000W) або аналог</t>
  </si>
  <si>
    <t>Установлення сушарок для рук</t>
  </si>
  <si>
    <t>Електросушарка для рук із нержавіючої сталі, високошвидкісна</t>
  </si>
  <si>
    <t>Герметик силіконовий водостійкий 310мл</t>
  </si>
  <si>
    <t>Кімната перукаря та швачки</t>
  </si>
  <si>
    <t>Розбирання дерев'яних плінтусів</t>
  </si>
  <si>
    <t>Розбирання покриттів підлог з лінолеуму та реліну</t>
  </si>
  <si>
    <t>Улаштування цементної стяжки товщиною 20 мм по бетонній основі площею понад 20 м2</t>
  </si>
  <si>
    <t>Готування важких кладкових цементних розчинів, марка 150</t>
  </si>
  <si>
    <t>Грунтовка-концентрат 1:4 ВДА глибокого проникнення "SuperBase 1:4", TM Farbex -  5л або аналог</t>
  </si>
  <si>
    <t>Улаштування покриттів з керамічних плиток на розчині із сухої клеючої суміші, кількість плиток в 1 м2 до 7 шт</t>
  </si>
  <si>
    <t>Дрантя</t>
  </si>
  <si>
    <t>Круги армовані абразивні відрізні, діаметр 180х3 мм</t>
  </si>
  <si>
    <t>Плитка керамогранітна 600*600 мм</t>
  </si>
  <si>
    <t>Клеюча суміш для плитки 25 кг</t>
  </si>
  <si>
    <t>СВП 1,5мм</t>
  </si>
  <si>
    <t>Улаштування плінтусів полівінілхлоридних</t>
  </si>
  <si>
    <t>Дюбелі швидкий монтаж 6*40</t>
  </si>
  <si>
    <t>Плінтус Cezar Hi-Line Prestige M090 74х22х2500 мм або аналог</t>
  </si>
  <si>
    <t>Відбивання штукатурки по цеглі та бетону з укосів зовнішніх, площа відбивання в одному місці до 1 м2</t>
  </si>
  <si>
    <t>Демонтаж віконних коробок в кам'яних стінах з відбиванням штукатурки в укосах</t>
  </si>
  <si>
    <t>Демонтажзасклених віконних рам</t>
  </si>
  <si>
    <t>Заповнення віконних прорізів готовими блоками площею до 3 м2 з металопластику в кам'яних стінах житлових і громадських будівель</t>
  </si>
  <si>
    <t>2м</t>
  </si>
  <si>
    <t xml:space="preserve">балон </t>
  </si>
  <si>
    <t>Віконний блок 5400*1160 мм WDS 76 AD (Фурнітура Axor K-3)  або аналог</t>
  </si>
  <si>
    <t>Гартоване скло</t>
  </si>
  <si>
    <t>Улаштування гідроізоляції та пароізоляції примикань вікна зі стіною</t>
  </si>
  <si>
    <t>м шва</t>
  </si>
  <si>
    <t>Акрилатний герметик віконний Tenax Profflex B для внутрішнього використання,  білий, 600 мг. або аналог</t>
  </si>
  <si>
    <t>Герметик однокомпонентний акриловий віконний Tenax Profflex А для зовнішнього використання, білий, 600 мл. або аналог</t>
  </si>
  <si>
    <t>Підвіконня SAUBERG блиск 200 мм білий(Білий) або аналог</t>
  </si>
  <si>
    <t>Злив віконний 100мм</t>
  </si>
  <si>
    <t>Демонтажлиштви</t>
  </si>
  <si>
    <t>Поліпшене штукатурення цементно- вапняним розчином по каменю укосів зовнішніх плоских при ширині до 200 мм</t>
  </si>
  <si>
    <t>Kreisel 220,штукатурна суміш, 25 кг. або аналог</t>
  </si>
  <si>
    <t>Поліпшене штукатурення укосів, колон, ригелів гіпсовими сумішами</t>
  </si>
  <si>
    <t>Сітка штукатурна скловолокниста</t>
  </si>
  <si>
    <t>Суміші сухі штукатурні гіпсові</t>
  </si>
  <si>
    <t>Безпіщане накриття поверхонь стін розчином із гіпсу товщиною шару 1 мм при нанесенні за 2 рази</t>
  </si>
  <si>
    <t>Шпаклівка Knauf гіпсова Фініш 25кг або аналог</t>
  </si>
  <si>
    <t>Папір шліфувальний</t>
  </si>
  <si>
    <t>Шпателі 350мм</t>
  </si>
  <si>
    <t>Поліпшене фарбування полівінілацетатними водоемульсійними сумішами стін по штукатурці</t>
  </si>
  <si>
    <t>Фарба латексна Megalatex, TM "Maxima"  або аналог</t>
  </si>
  <si>
    <t>Стрічка малярна 25 мм х 45 м,</t>
  </si>
  <si>
    <t>Пензель малярний</t>
  </si>
  <si>
    <t>Валик Велюр ф8мм 48/250мм</t>
  </si>
  <si>
    <t>Клеми стикові</t>
  </si>
  <si>
    <t>Монтаж кондиціонера</t>
  </si>
  <si>
    <t>Кондиціонер BTU18</t>
  </si>
  <si>
    <t>Установлення вимикачів утопленого типу при схованій проводці, 2-клавішних</t>
  </si>
  <si>
    <t>Вимикач 2-кл. для серії Asfora Schneider Electric білий глянець або аналог</t>
  </si>
  <si>
    <t>Рамка 1-м Asfora, горизонтальна  або аналог</t>
  </si>
  <si>
    <t>Рамка 2-м Asfora, горизонтальна  або аналог</t>
  </si>
  <si>
    <t>Розетка із заземленням із защ.шт. Asfora Schneider Electric EPH2970221 біла (без рамки)  або аналог</t>
  </si>
  <si>
    <t>Плити стельові 0,6*0,6 м</t>
  </si>
  <si>
    <t>Опалення</t>
  </si>
  <si>
    <t>Демонтаж радіаторів масою до 80 кг</t>
  </si>
  <si>
    <t>Під'єднання нових ділянок трубопроводу до існуючих мереж водопостачання чи опалення діаметром 25 мм</t>
  </si>
  <si>
    <t>Прокладання трубопроводів водопостачання з труб поліетиленових [поліпропіленових] напірних діаметром 25 мм</t>
  </si>
  <si>
    <t>Труба ППР скловолокно PN 20 Georg Fischer діаметром 25 мм  або аналог</t>
  </si>
  <si>
    <t>Муфти, кути, кріплення до труб поліпропіленових водопровідних діаметром 25 мм</t>
  </si>
  <si>
    <t>Комплект термостатичний для радіатора (кутовий) c-c Ду15 R470FX003 GIACOMINI  або аналог</t>
  </si>
  <si>
    <t>Комплект пробок для біметалевих та алюмінієвих радіаторів діаметром 15 мм</t>
  </si>
  <si>
    <t>Установлення опалювальних конвекторів</t>
  </si>
  <si>
    <t>100кВт</t>
  </si>
  <si>
    <t>Кронштейн для радіатора з дюбелем 10*250мм</t>
  </si>
  <si>
    <t>Радіатори біметалеві SANTERRA THERMO 500*96 10 секцій  або аналог</t>
  </si>
  <si>
    <t>Фарбування олійними сумішами за 2 рази раніше пофарбованих сталевих труб</t>
  </si>
  <si>
    <t>Емаль Maxima для радіаторів опалення білий глянець 0,75 л або аналог</t>
  </si>
  <si>
    <t>Фарба земляна густотерта олійна, мумія, сурик залізний</t>
  </si>
  <si>
    <t>Основне приміщення</t>
  </si>
  <si>
    <t>1000шт</t>
  </si>
  <si>
    <t>Заповнення віконних прорізів готовими блоками площею більше 3 м2 з металопластику в кам'яних стінах житлових і громадських будівель</t>
  </si>
  <si>
    <t>Віконний блок 5320*1740 мм WDS 76 AD (Фурнітура Axor K-3)  або аналог</t>
  </si>
  <si>
    <t>Віконний блок 5900*1740 мм WDS 76 AD (Фурнітура Axor K-3)  або аналог</t>
  </si>
  <si>
    <t>Віконний блок 2070*1160 мм WDS 76 AD (Фурнітура Axor K-3)  або аналог</t>
  </si>
  <si>
    <t>Акрилатний герметик віконний Tenax Profflex B для внутрішнього використання,  білий, 600 мг. Atlantic  або аналог</t>
  </si>
  <si>
    <t xml:space="preserve">Підвіконня SAUBERG блиск 200 мм білий(Білий) або аналог </t>
  </si>
  <si>
    <t xml:space="preserve">Дверний блок з металопластику EKIPAZH ULTRA 70 2070*1050 або аналог </t>
  </si>
  <si>
    <t xml:space="preserve">Kreisel 220,штукатурна суміш, 25 кг.  або аналог </t>
  </si>
  <si>
    <t>Фарба латексна Megalatex, TM "Maxima" або аналог</t>
  </si>
  <si>
    <t>Кондиціонер BTU24</t>
  </si>
  <si>
    <t>Вимикач 2-кл. для серії Asfora Schneider Electric білий глянець  або аналог</t>
  </si>
  <si>
    <t>Вимикач 1-кл. для серії Asfora Schneider Electric EPH0170121 білий глянець  або аналог</t>
  </si>
  <si>
    <t>Рамка 3-м Asfora, горизонтальна  або аналог</t>
  </si>
  <si>
    <t>Розетка комп'ютерна RJ45 подвійна, білий, Schneider Asfora, без рамки  або аналог</t>
  </si>
  <si>
    <t>Комплект термостатичний для радіатора (кутовий) c-c Ду15 R470FX003 GIACOMINI або аналог</t>
  </si>
  <si>
    <t>Радіатори біметалеві SANTERRA THERMO 500*96 10 секцій або аналог</t>
  </si>
  <si>
    <t>Тамбур</t>
  </si>
  <si>
    <t>Заповнення дверних прорізів ламінованими дверними блоками із застосуванням анкерів і монтажної піни.</t>
  </si>
  <si>
    <t>1 блок</t>
  </si>
  <si>
    <t>Вхідні двері 2070*1050, включаючи всі витратні матерали та фурнітуру</t>
  </si>
  <si>
    <t xml:space="preserve"> м </t>
  </si>
  <si>
    <t>Прокладання коробів пластикових</t>
  </si>
  <si>
    <t>Прокладання ізольованих проводів перерізом до 35 мм2 у коробах</t>
  </si>
  <si>
    <t>Кабелі з мідними жилами, марка ВВГнг, 2*4 мм2</t>
  </si>
  <si>
    <t>Установлення щитків освітлювальних групових масою понад 3 кг до 6 кг у готовій ніші або на стіні</t>
  </si>
  <si>
    <t>Щит пластиковий Easy9 EU, навісний, 1 ряд 18 модулів, димчасті двері, EZ9EUC118, Schneider Electric або аналог</t>
  </si>
  <si>
    <t>Установлення вимикачів та перемикачів пакетних 2-х і 3-х полюсних на струм до 25 А</t>
  </si>
  <si>
    <t>Автоматичний вимикач RESI9 Schneider Electric 10А, 1P або аналог</t>
  </si>
  <si>
    <t>Автоматичний вимикач 1P, 16 A, B, 6kA Schneider Electric Resi9 або аналог</t>
  </si>
  <si>
    <t>Автоматичний вимикач 1P, 25 A, B, 6kA Schneider Electric Resi9 або аналог</t>
  </si>
  <si>
    <t>Дифавтомат RESI9 Schneider Electric 16 А, 30 мA, 1P+N, 6кA, категорія С, тип АС або аналог</t>
  </si>
  <si>
    <t>Автоматичний вимикач 3P, 40 A, B, 6kA Schneider Electric Resi9 або аналог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</si>
</sst>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5">
    <font>
      <sz val="11.0"/>
      <color theme="1"/>
      <name val="Calibri"/>
      <scheme val="minor"/>
    </font>
    <font>
      <b/>
      <sz val="14.0"/>
      <color rgb="FF000000"/>
      <name val="Times New Roman"/>
    </font>
    <font>
      <sz val="11.0"/>
      <color theme="1"/>
      <name val="Times New Roman"/>
    </font>
    <font>
      <b/>
      <sz val="12.0"/>
      <color rgb="FFDD0806"/>
      <name val="Times New Roman"/>
    </font>
    <font/>
    <font>
      <sz val="12.0"/>
      <color rgb="FF000000"/>
      <name val="Times New Roman"/>
    </font>
    <font>
      <sz val="12.0"/>
      <color theme="1"/>
      <name val="Times New Roman"/>
    </font>
    <font>
      <b/>
      <i/>
      <sz val="12.0"/>
      <color rgb="FF000000"/>
      <name val="Times New Roman"/>
    </font>
    <font>
      <i/>
      <sz val="10.0"/>
      <color rgb="FFDD0806"/>
      <name val="Arial"/>
    </font>
    <font>
      <i/>
      <sz val="10.0"/>
      <color theme="1"/>
      <name val="Arial"/>
    </font>
    <font>
      <b/>
      <i/>
      <sz val="14.0"/>
      <color theme="1"/>
      <name val="Times New Roman"/>
    </font>
    <font>
      <i/>
      <sz val="12.0"/>
      <color rgb="FFDD0806"/>
      <name val="Times New Roman"/>
    </font>
    <font>
      <b/>
      <sz val="10.0"/>
      <color rgb="FF000000"/>
      <name val="Arimo"/>
    </font>
    <font>
      <b/>
      <sz val="11.0"/>
      <color rgb="FF000000"/>
      <name val="Arial"/>
    </font>
    <font>
      <sz val="11.0"/>
      <color rgb="FF000000"/>
      <name val="Arial"/>
    </font>
    <font>
      <sz val="11.0"/>
      <color rgb="FF0000FF"/>
      <name val="Arial"/>
    </font>
    <font>
      <sz val="10.0"/>
      <color rgb="FF000000"/>
      <name val="Arimo"/>
    </font>
    <font>
      <sz val="11.0"/>
      <color theme="1"/>
      <name val="Arial"/>
    </font>
    <font>
      <sz val="11.0"/>
      <color rgb="FF000000"/>
      <name val="Times New Roman"/>
    </font>
    <font>
      <b/>
      <u/>
      <sz val="11.0"/>
      <color rgb="FF000000"/>
      <name val="Arial"/>
    </font>
    <font>
      <b/>
      <u/>
      <sz val="11.0"/>
      <color rgb="FF000000"/>
      <name val="Arial"/>
    </font>
    <font>
      <sz val="11.0"/>
      <color rgb="FF080000"/>
      <name val="Arial"/>
    </font>
    <font>
      <sz val="9.0"/>
      <color rgb="FFFF0000"/>
      <name val="Times New Roman"/>
    </font>
    <font>
      <i/>
      <sz val="9.0"/>
      <color rgb="FF000000"/>
      <name val="Times New Roman"/>
    </font>
    <font>
      <sz val="10.0"/>
      <color rgb="FF000000"/>
      <name val="Arial"/>
    </font>
    <font>
      <sz val="11.0"/>
      <color rgb="FF000000"/>
      <name val="Calibri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i/>
      <sz val="11.0"/>
      <color rgb="FF000000"/>
      <name val="Arial"/>
    </font>
    <font>
      <b/>
      <sz val="11.0"/>
      <color rgb="FF0000FF"/>
      <name val="Arial"/>
    </font>
    <font>
      <b/>
      <sz val="11.0"/>
      <color theme="1"/>
      <name val="Arial"/>
    </font>
    <font>
      <b/>
      <sz val="11.0"/>
      <color rgb="FFFF0000"/>
      <name val="Arial"/>
    </font>
    <font>
      <b/>
      <i/>
      <sz val="11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58C"/>
        <bgColor rgb="FFFFF58C"/>
      </patternFill>
    </fill>
    <fill>
      <patternFill patternType="solid">
        <fgColor rgb="FFFBD4B4"/>
        <bgColor rgb="FFFBD4B4"/>
      </patternFill>
    </fill>
    <fill>
      <patternFill patternType="solid">
        <fgColor rgb="FFFFCCCC"/>
        <bgColor rgb="FFFFCCCC"/>
      </patternFill>
    </fill>
    <fill>
      <patternFill patternType="solid">
        <fgColor rgb="FFCCCCCC"/>
        <bgColor rgb="FFCCCC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C8C8C8"/>
        <bgColor rgb="FFC8C8C8"/>
      </patternFill>
    </fill>
  </fills>
  <borders count="20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shrinkToFit="0" wrapText="1"/>
    </xf>
    <xf borderId="1" fillId="2" fontId="3" numFmtId="0" xfId="0" applyAlignment="1" applyBorder="1" applyFill="1" applyFont="1">
      <alignment horizontal="center" shrinkToFit="0" wrapText="1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shrinkToFit="0" wrapText="1"/>
    </xf>
    <xf borderId="0" fillId="0" fontId="6" numFmtId="0" xfId="0" applyAlignment="1" applyFont="1">
      <alignment shrinkToFit="0" wrapText="1"/>
    </xf>
    <xf borderId="4" fillId="0" fontId="7" numFmtId="0" xfId="0" applyAlignment="1" applyBorder="1" applyFont="1">
      <alignment horizontal="right" shrinkToFit="0" wrapText="1"/>
    </xf>
    <xf borderId="5" fillId="0" fontId="4" numFmtId="0" xfId="0" applyBorder="1" applyFont="1"/>
    <xf borderId="4" fillId="3" fontId="7" numFmtId="0" xfId="0" applyAlignment="1" applyBorder="1" applyFill="1" applyFont="1">
      <alignment horizontal="center" shrinkToFit="0" wrapText="1"/>
    </xf>
    <xf borderId="6" fillId="0" fontId="4" numFmtId="0" xfId="0" applyBorder="1" applyFont="1"/>
    <xf borderId="0" fillId="0" fontId="5" numFmtId="49" xfId="0" applyAlignment="1" applyFont="1" applyNumberFormat="1">
      <alignment shrinkToFit="0" wrapText="1"/>
    </xf>
    <xf borderId="0" fillId="0" fontId="5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top" wrapText="1"/>
    </xf>
    <xf borderId="0" fillId="0" fontId="9" numFmtId="0" xfId="0" applyAlignment="1" applyFont="1">
      <alignment horizontal="center" shrinkToFit="0" wrapText="1"/>
    </xf>
    <xf borderId="4" fillId="4" fontId="10" numFmtId="0" xfId="0" applyAlignment="1" applyBorder="1" applyFill="1" applyFont="1">
      <alignment horizontal="center" shrinkToFit="0" vertical="top" wrapText="1"/>
    </xf>
    <xf borderId="0" fillId="0" fontId="11" numFmtId="0" xfId="0" applyAlignment="1" applyFont="1">
      <alignment shrinkToFit="0" vertical="top" wrapText="1"/>
    </xf>
    <xf borderId="7" fillId="5" fontId="12" numFmtId="0" xfId="0" applyAlignment="1" applyBorder="1" applyFill="1" applyFont="1">
      <alignment horizontal="center" shrinkToFit="0" vertical="center" wrapText="1"/>
    </xf>
    <xf borderId="8" fillId="5" fontId="12" numFmtId="49" xfId="0" applyAlignment="1" applyBorder="1" applyFont="1" applyNumberFormat="1">
      <alignment horizontal="center" shrinkToFit="0" vertical="center" wrapText="1"/>
    </xf>
    <xf borderId="9" fillId="5" fontId="12" numFmtId="0" xfId="0" applyAlignment="1" applyBorder="1" applyFont="1">
      <alignment horizontal="center" shrinkToFit="0" vertical="center" wrapText="1"/>
    </xf>
    <xf borderId="10" fillId="5" fontId="12" numFmtId="0" xfId="0" applyAlignment="1" applyBorder="1" applyFont="1">
      <alignment horizontal="center" shrinkToFit="0" vertical="center" wrapText="1"/>
    </xf>
    <xf borderId="11" fillId="5" fontId="12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vertical="top" wrapText="1"/>
    </xf>
    <xf borderId="12" fillId="5" fontId="12" numFmtId="0" xfId="0" applyAlignment="1" applyBorder="1" applyFont="1">
      <alignment horizontal="center" shrinkToFit="0" vertical="top" wrapText="1"/>
    </xf>
    <xf borderId="12" fillId="5" fontId="12" numFmtId="49" xfId="0" applyAlignment="1" applyBorder="1" applyFont="1" applyNumberFormat="1">
      <alignment horizontal="center" shrinkToFit="0" vertical="center" wrapText="1"/>
    </xf>
    <xf borderId="12" fillId="5" fontId="12" numFmtId="0" xfId="0" applyAlignment="1" applyBorder="1" applyFont="1">
      <alignment horizontal="center" shrinkToFit="0" vertical="center" wrapText="1"/>
    </xf>
    <xf borderId="13" fillId="6" fontId="13" numFmtId="0" xfId="0" applyAlignment="1" applyBorder="1" applyFill="1" applyFont="1">
      <alignment horizontal="left" shrinkToFit="0" vertical="top" wrapText="1"/>
    </xf>
    <xf borderId="13" fillId="0" fontId="14" numFmtId="0" xfId="0" applyAlignment="1" applyBorder="1" applyFont="1">
      <alignment horizontal="center" vertical="top"/>
    </xf>
    <xf borderId="13" fillId="0" fontId="14" numFmtId="0" xfId="0" applyAlignment="1" applyBorder="1" applyFont="1">
      <alignment shrinkToFit="0" vertical="top" wrapText="1"/>
    </xf>
    <xf borderId="13" fillId="0" fontId="14" numFmtId="0" xfId="0" applyAlignment="1" applyBorder="1" applyFont="1">
      <alignment horizontal="center" shrinkToFit="0" vertical="top" wrapText="1"/>
    </xf>
    <xf borderId="13" fillId="7" fontId="15" numFmtId="0" xfId="0" applyAlignment="1" applyBorder="1" applyFill="1" applyFont="1">
      <alignment vertical="top"/>
    </xf>
    <xf borderId="13" fillId="0" fontId="16" numFmtId="4" xfId="0" applyAlignment="1" applyBorder="1" applyFont="1" applyNumberFormat="1">
      <alignment horizontal="right" shrinkToFit="0" vertical="top" wrapText="1"/>
    </xf>
    <xf borderId="13" fillId="0" fontId="6" numFmtId="0" xfId="0" applyAlignment="1" applyBorder="1" applyFont="1">
      <alignment shrinkToFit="0" wrapText="1"/>
    </xf>
    <xf borderId="13" fillId="7" fontId="15" numFmtId="0" xfId="0" applyAlignment="1" applyBorder="1" applyFont="1">
      <alignment shrinkToFit="0" vertical="top" wrapText="1"/>
    </xf>
    <xf borderId="13" fillId="0" fontId="15" numFmtId="0" xfId="0" applyAlignment="1" applyBorder="1" applyFont="1">
      <alignment shrinkToFit="0" vertical="top" wrapText="1"/>
    </xf>
    <xf borderId="13" fillId="0" fontId="15" numFmtId="0" xfId="0" applyAlignment="1" applyBorder="1" applyFont="1">
      <alignment horizontal="center" shrinkToFit="0" vertical="top" wrapText="1"/>
    </xf>
    <xf borderId="13" fillId="6" fontId="14" numFmtId="0" xfId="0" applyAlignment="1" applyBorder="1" applyFont="1">
      <alignment horizontal="center" vertical="top"/>
    </xf>
    <xf borderId="13" fillId="6" fontId="13" numFmtId="0" xfId="0" applyAlignment="1" applyBorder="1" applyFont="1">
      <alignment shrinkToFit="0" vertical="top" wrapText="1"/>
    </xf>
    <xf borderId="13" fillId="6" fontId="17" numFmtId="0" xfId="0" applyAlignment="1" applyBorder="1" applyFont="1">
      <alignment vertical="top"/>
    </xf>
    <xf borderId="13" fillId="6" fontId="16" numFmtId="4" xfId="0" applyAlignment="1" applyBorder="1" applyFont="1" applyNumberFormat="1">
      <alignment horizontal="right" shrinkToFit="0" vertical="top" wrapText="1"/>
    </xf>
    <xf borderId="13" fillId="6" fontId="6" numFmtId="0" xfId="0" applyAlignment="1" applyBorder="1" applyFont="1">
      <alignment shrinkToFit="0" wrapText="1"/>
    </xf>
    <xf borderId="13" fillId="0" fontId="2" numFmtId="0" xfId="0" applyAlignment="1" applyBorder="1" applyFont="1">
      <alignment shrinkToFit="0" wrapText="1"/>
    </xf>
    <xf borderId="13" fillId="0" fontId="18" numFmtId="0" xfId="0" applyAlignment="1" applyBorder="1" applyFont="1">
      <alignment horizontal="right" shrinkToFit="0" wrapText="1"/>
    </xf>
    <xf borderId="13" fillId="0" fontId="14" numFmtId="0" xfId="0" applyAlignment="1" applyBorder="1" applyFont="1">
      <alignment horizontal="center" readingOrder="0" shrinkToFit="0" vertical="top" wrapText="1"/>
    </xf>
    <xf borderId="13" fillId="6" fontId="19" numFmtId="0" xfId="0" applyAlignment="1" applyBorder="1" applyFont="1">
      <alignment shrinkToFit="0" vertical="top" wrapText="1"/>
    </xf>
    <xf borderId="13" fillId="6" fontId="2" numFmtId="0" xfId="0" applyAlignment="1" applyBorder="1" applyFont="1">
      <alignment shrinkToFit="0" wrapText="1"/>
    </xf>
    <xf borderId="13" fillId="0" fontId="15" numFmtId="0" xfId="0" applyAlignment="1" applyBorder="1" applyFont="1">
      <alignment horizontal="center" readingOrder="0" shrinkToFit="0" vertical="top" wrapText="1"/>
    </xf>
    <xf borderId="13" fillId="7" fontId="20" numFmtId="0" xfId="0" applyAlignment="1" applyBorder="1" applyFont="1">
      <alignment horizontal="center" shrinkToFit="0" vertical="top" wrapText="1"/>
    </xf>
    <xf borderId="13" fillId="6" fontId="17" numFmtId="0" xfId="0" applyAlignment="1" applyBorder="1" applyFont="1">
      <alignment horizontal="center" vertical="top"/>
    </xf>
    <xf borderId="13" fillId="0" fontId="17" numFmtId="0" xfId="0" applyAlignment="1" applyBorder="1" applyFont="1">
      <alignment horizontal="center" vertical="top"/>
    </xf>
    <xf borderId="13" fillId="0" fontId="15" numFmtId="0" xfId="0" applyAlignment="1" applyBorder="1" applyFont="1">
      <alignment readingOrder="0" shrinkToFit="0" vertical="top" wrapText="1"/>
    </xf>
    <xf borderId="13" fillId="2" fontId="21" numFmtId="0" xfId="0" applyAlignment="1" applyBorder="1" applyFont="1">
      <alignment horizontal="center" shrinkToFit="0" vertical="top" wrapText="1"/>
    </xf>
    <xf borderId="13" fillId="0" fontId="15" numFmtId="0" xfId="0" applyAlignment="1" applyBorder="1" applyFont="1">
      <alignment horizontal="center" vertical="top"/>
    </xf>
    <xf borderId="13" fillId="0" fontId="15" numFmtId="0" xfId="0" applyAlignment="1" applyBorder="1" applyFont="1">
      <alignment horizontal="center" readingOrder="0" vertical="top"/>
    </xf>
    <xf borderId="13" fillId="7" fontId="14" numFmtId="0" xfId="0" applyAlignment="1" applyBorder="1" applyFont="1">
      <alignment vertical="top"/>
    </xf>
    <xf borderId="13" fillId="0" fontId="17" numFmtId="0" xfId="0" applyAlignment="1" applyBorder="1" applyFont="1">
      <alignment horizontal="center" readingOrder="0" vertical="top"/>
    </xf>
    <xf borderId="13" fillId="5" fontId="12" numFmtId="0" xfId="0" applyAlignment="1" applyBorder="1" applyFont="1">
      <alignment horizontal="center" shrinkToFit="0" vertical="top" wrapText="1"/>
    </xf>
    <xf borderId="13" fillId="5" fontId="12" numFmtId="49" xfId="0" applyAlignment="1" applyBorder="1" applyFont="1" applyNumberFormat="1">
      <alignment horizontal="left" shrinkToFit="0" vertical="top" wrapText="1"/>
    </xf>
    <xf borderId="13" fillId="5" fontId="16" numFmtId="4" xfId="0" applyAlignment="1" applyBorder="1" applyFont="1" applyNumberFormat="1">
      <alignment horizontal="right" shrinkToFit="0" vertical="top" wrapText="1"/>
    </xf>
    <xf borderId="13" fillId="5" fontId="12" numFmtId="4" xfId="0" applyAlignment="1" applyBorder="1" applyFont="1" applyNumberFormat="1">
      <alignment horizontal="right" shrinkToFit="0" vertical="top" wrapText="1"/>
    </xf>
    <xf borderId="14" fillId="0" fontId="22" numFmtId="49" xfId="0" applyAlignment="1" applyBorder="1" applyFont="1" applyNumberFormat="1">
      <alignment shrinkToFit="0" wrapText="1"/>
    </xf>
    <xf borderId="0" fillId="0" fontId="2" numFmtId="0" xfId="0" applyAlignment="1" applyFont="1">
      <alignment horizontal="center" shrinkToFit="0" vertical="center" wrapText="1"/>
    </xf>
    <xf borderId="0" fillId="0" fontId="2" numFmtId="49" xfId="0" applyAlignment="1" applyFont="1" applyNumberFormat="1">
      <alignment shrinkToFit="0" wrapText="1"/>
    </xf>
    <xf borderId="0" fillId="0" fontId="23" numFmtId="0" xfId="0" applyAlignment="1" applyFont="1">
      <alignment horizontal="left" shrinkToFit="0" wrapText="1"/>
    </xf>
    <xf borderId="0" fillId="0" fontId="18" numFmtId="0" xfId="0" applyAlignment="1" applyFont="1">
      <alignment horizontal="center" shrinkToFit="0" vertical="center" wrapText="1"/>
    </xf>
    <xf borderId="0" fillId="0" fontId="18" numFmtId="0" xfId="0" applyAlignment="1" applyFont="1">
      <alignment horizontal="right" shrinkToFit="0" wrapText="1"/>
    </xf>
    <xf borderId="0" fillId="0" fontId="18" numFmtId="0" xfId="0" applyAlignment="1" applyFont="1">
      <alignment shrinkToFit="0" wrapText="1"/>
    </xf>
    <xf borderId="0" fillId="0" fontId="24" numFmtId="0" xfId="0" applyAlignment="1" applyFont="1">
      <alignment horizontal="right" shrinkToFit="0" wrapText="1"/>
    </xf>
    <xf borderId="15" fillId="7" fontId="2" numFmtId="0" xfId="0" applyAlignment="1" applyBorder="1" applyFont="1">
      <alignment horizontal="center" shrinkToFit="0" vertical="center" wrapText="1"/>
    </xf>
    <xf borderId="15" fillId="7" fontId="18" numFmtId="0" xfId="0" applyAlignment="1" applyBorder="1" applyFont="1">
      <alignment horizontal="center" shrinkToFit="0" vertical="center" wrapText="1"/>
    </xf>
    <xf borderId="0" fillId="0" fontId="25" numFmtId="0" xfId="0" applyAlignment="1" applyFont="1">
      <alignment horizontal="right" shrinkToFit="0" wrapText="1"/>
    </xf>
    <xf borderId="0" fillId="0" fontId="7" numFmtId="49" xfId="0" applyAlignment="1" applyFont="1" applyNumberFormat="1">
      <alignment shrinkToFit="0" wrapText="1"/>
    </xf>
    <xf borderId="0" fillId="0" fontId="7" numFmtId="49" xfId="0" applyAlignment="1" applyFont="1" applyNumberFormat="1">
      <alignment horizontal="center" shrinkToFit="0" wrapText="1"/>
    </xf>
    <xf borderId="13" fillId="5" fontId="12" numFmtId="49" xfId="0" applyAlignment="1" applyBorder="1" applyFont="1" applyNumberFormat="1">
      <alignment horizontal="center" shrinkToFit="0" vertical="center" wrapText="1"/>
    </xf>
    <xf borderId="13" fillId="5" fontId="12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16" fillId="6" fontId="26" numFmtId="0" xfId="0" applyAlignment="1" applyBorder="1" applyFont="1">
      <alignment shrinkToFit="0" wrapText="1"/>
    </xf>
    <xf borderId="17" fillId="6" fontId="27" numFmtId="0" xfId="0" applyAlignment="1" applyBorder="1" applyFont="1">
      <alignment shrinkToFit="0" wrapText="1"/>
    </xf>
    <xf borderId="18" fillId="6" fontId="28" numFmtId="0" xfId="0" applyAlignment="1" applyBorder="1" applyFont="1">
      <alignment shrinkToFit="0" wrapText="1"/>
    </xf>
    <xf borderId="13" fillId="6" fontId="16" numFmtId="0" xfId="0" applyAlignment="1" applyBorder="1" applyFont="1">
      <alignment horizontal="right" shrinkToFit="0" vertical="top" wrapText="1"/>
    </xf>
    <xf borderId="13" fillId="0" fontId="17" numFmtId="0" xfId="0" applyAlignment="1" applyBorder="1" applyFont="1">
      <alignment horizontal="center"/>
    </xf>
    <xf borderId="13" fillId="0" fontId="17" numFmtId="0" xfId="0" applyAlignment="1" applyBorder="1" applyFont="1">
      <alignment shrinkToFit="0" wrapText="1"/>
    </xf>
    <xf borderId="13" fillId="0" fontId="17" numFmtId="0" xfId="0" applyAlignment="1" applyBorder="1" applyFont="1">
      <alignment horizontal="center" readingOrder="0" shrinkToFit="0" wrapText="1"/>
    </xf>
    <xf borderId="13" fillId="0" fontId="17" numFmtId="4" xfId="0" applyAlignment="1" applyBorder="1" applyFont="1" applyNumberFormat="1">
      <alignment horizontal="center" shrinkToFit="0" wrapText="1"/>
    </xf>
    <xf borderId="13" fillId="7" fontId="15" numFmtId="0" xfId="0" applyBorder="1" applyFont="1"/>
    <xf borderId="13" fillId="0" fontId="17" numFmtId="0" xfId="0" applyAlignment="1" applyBorder="1" applyFont="1">
      <alignment horizontal="center" shrinkToFit="0" wrapText="1"/>
    </xf>
    <xf borderId="13" fillId="0" fontId="17" numFmtId="4" xfId="0" applyAlignment="1" applyBorder="1" applyFont="1" applyNumberFormat="1">
      <alignment horizontal="center"/>
    </xf>
    <xf borderId="13" fillId="7" fontId="17" numFmtId="0" xfId="0" applyBorder="1" applyFont="1"/>
    <xf borderId="13" fillId="0" fontId="15" numFmtId="0" xfId="0" applyAlignment="1" applyBorder="1" applyFont="1">
      <alignment shrinkToFit="0" wrapText="1"/>
    </xf>
    <xf borderId="13" fillId="0" fontId="15" numFmtId="0" xfId="0" applyAlignment="1" applyBorder="1" applyFont="1">
      <alignment horizontal="center" shrinkToFit="0" wrapText="1"/>
    </xf>
    <xf borderId="13" fillId="7" fontId="15" numFmtId="0" xfId="0" applyAlignment="1" applyBorder="1" applyFont="1">
      <alignment shrinkToFit="0" wrapText="1"/>
    </xf>
    <xf borderId="13" fillId="0" fontId="17" numFmtId="0" xfId="0" applyBorder="1" applyFont="1"/>
    <xf borderId="13" fillId="0" fontId="15" numFmtId="0" xfId="0" applyAlignment="1" applyBorder="1" applyFont="1">
      <alignment horizontal="center"/>
    </xf>
    <xf borderId="16" fillId="6" fontId="29" numFmtId="0" xfId="0" applyBorder="1" applyFont="1"/>
    <xf borderId="13" fillId="0" fontId="17" numFmtId="0" xfId="0" applyAlignment="1" applyBorder="1" applyFont="1">
      <alignment shrinkToFit="0" vertical="top" wrapText="1"/>
    </xf>
    <xf borderId="13" fillId="6" fontId="18" numFmtId="0" xfId="0" applyAlignment="1" applyBorder="1" applyFont="1">
      <alignment horizontal="right" shrinkToFit="0" wrapText="1"/>
    </xf>
    <xf borderId="13" fillId="0" fontId="17" numFmtId="2" xfId="0" applyAlignment="1" applyBorder="1" applyFont="1" applyNumberFormat="1">
      <alignment horizontal="center"/>
    </xf>
    <xf borderId="13" fillId="0" fontId="17" numFmtId="0" xfId="0" applyAlignment="1" applyBorder="1" applyFont="1">
      <alignment horizontal="center" readingOrder="0"/>
    </xf>
    <xf borderId="13" fillId="0" fontId="15" numFmtId="4" xfId="0" applyAlignment="1" applyBorder="1" applyFont="1" applyNumberFormat="1">
      <alignment horizontal="center"/>
    </xf>
    <xf borderId="17" fillId="6" fontId="17" numFmtId="0" xfId="0" applyBorder="1" applyFont="1"/>
    <xf borderId="18" fillId="6" fontId="17" numFmtId="0" xfId="0" applyBorder="1" applyFont="1"/>
    <xf borderId="13" fillId="6" fontId="17" numFmtId="0" xfId="0" applyBorder="1" applyFont="1"/>
    <xf borderId="13" fillId="6" fontId="30" numFmtId="0" xfId="0" applyAlignment="1" applyBorder="1" applyFont="1">
      <alignment horizontal="center" shrinkToFit="0" vertical="top" wrapText="1"/>
    </xf>
    <xf borderId="13" fillId="6" fontId="14" numFmtId="0" xfId="0" applyAlignment="1" applyBorder="1" applyFont="1">
      <alignment horizontal="center"/>
    </xf>
    <xf borderId="13" fillId="8" fontId="17" numFmtId="0" xfId="0" applyAlignment="1" applyBorder="1" applyFill="1" applyFont="1">
      <alignment horizontal="center"/>
    </xf>
    <xf borderId="13" fillId="8" fontId="14" numFmtId="0" xfId="0" applyAlignment="1" applyBorder="1" applyFont="1">
      <alignment horizontal="left" shrinkToFit="0" vertical="top" wrapText="1"/>
    </xf>
    <xf borderId="13" fillId="8" fontId="14" numFmtId="0" xfId="0" applyAlignment="1" applyBorder="1" applyFont="1">
      <alignment horizontal="center"/>
    </xf>
    <xf borderId="13" fillId="7" fontId="14" numFmtId="0" xfId="0" applyAlignment="1" applyBorder="1" applyFont="1">
      <alignment horizontal="left"/>
    </xf>
    <xf borderId="13" fillId="0" fontId="16" numFmtId="0" xfId="0" applyAlignment="1" applyBorder="1" applyFont="1">
      <alignment horizontal="right" shrinkToFit="0" vertical="top" wrapText="1"/>
    </xf>
    <xf borderId="13" fillId="7" fontId="14" numFmtId="0" xfId="0" applyAlignment="1" applyBorder="1" applyFont="1">
      <alignment horizontal="center"/>
    </xf>
    <xf borderId="13" fillId="7" fontId="15" numFmtId="0" xfId="0" applyAlignment="1" applyBorder="1" applyFont="1">
      <alignment horizontal="left"/>
    </xf>
    <xf borderId="13" fillId="8" fontId="15" numFmtId="0" xfId="0" applyAlignment="1" applyBorder="1" applyFont="1">
      <alignment horizontal="left" shrinkToFit="0" vertical="top" wrapText="1"/>
    </xf>
    <xf borderId="13" fillId="8" fontId="15" numFmtId="0" xfId="0" applyAlignment="1" applyBorder="1" applyFont="1">
      <alignment horizontal="center"/>
    </xf>
    <xf borderId="13" fillId="8" fontId="15" numFmtId="0" xfId="0" applyAlignment="1" applyBorder="1" applyFont="1">
      <alignment shrinkToFit="0" vertical="top" wrapText="1"/>
    </xf>
    <xf borderId="13" fillId="6" fontId="17" numFmtId="0" xfId="0" applyAlignment="1" applyBorder="1" applyFont="1">
      <alignment horizontal="center"/>
    </xf>
    <xf borderId="13" fillId="6" fontId="15" numFmtId="0" xfId="0" applyAlignment="1" applyBorder="1" applyFont="1">
      <alignment horizontal="center"/>
    </xf>
    <xf borderId="13" fillId="7" fontId="15" numFmtId="0" xfId="0" applyAlignment="1" applyBorder="1" applyFont="1">
      <alignment horizontal="center"/>
    </xf>
    <xf borderId="13" fillId="7" fontId="31" numFmtId="0" xfId="0" applyAlignment="1" applyBorder="1" applyFont="1">
      <alignment horizontal="center"/>
    </xf>
    <xf borderId="13" fillId="6" fontId="15" numFmtId="0" xfId="0" applyAlignment="1" applyBorder="1" applyFont="1">
      <alignment horizontal="left"/>
    </xf>
    <xf borderId="13" fillId="0" fontId="15" numFmtId="0" xfId="0" applyAlignment="1" applyBorder="1" applyFont="1">
      <alignment horizontal="left" shrinkToFit="0" vertical="top" wrapText="1"/>
    </xf>
    <xf borderId="13" fillId="8" fontId="15" numFmtId="0" xfId="0" applyAlignment="1" applyBorder="1" applyFont="1">
      <alignment horizontal="center" readingOrder="0"/>
    </xf>
    <xf borderId="13" fillId="6" fontId="31" numFmtId="0" xfId="0" applyAlignment="1" applyBorder="1" applyFont="1">
      <alignment horizontal="center"/>
    </xf>
    <xf borderId="13" fillId="8" fontId="15" numFmtId="0" xfId="0" applyAlignment="1" applyBorder="1" applyFont="1">
      <alignment horizontal="left" readingOrder="0" shrinkToFit="0" vertical="top" wrapText="1"/>
    </xf>
    <xf borderId="16" fillId="6" fontId="32" numFmtId="0" xfId="0" applyAlignment="1" applyBorder="1" applyFont="1">
      <alignment shrinkToFit="0" vertical="top" wrapText="1"/>
    </xf>
    <xf borderId="16" fillId="9" fontId="32" numFmtId="0" xfId="0" applyAlignment="1" applyBorder="1" applyFill="1" applyFont="1">
      <alignment shrinkToFit="0" vertical="top" wrapText="1"/>
    </xf>
    <xf borderId="13" fillId="0" fontId="17" numFmtId="0" xfId="0" applyAlignment="1" applyBorder="1" applyFont="1">
      <alignment readingOrder="0" shrinkToFit="0" vertical="top" wrapText="1"/>
    </xf>
    <xf borderId="16" fillId="9" fontId="33" numFmtId="0" xfId="0" applyAlignment="1" applyBorder="1" applyFont="1">
      <alignment shrinkToFit="0" vertical="top" wrapText="1"/>
    </xf>
    <xf borderId="13" fillId="0" fontId="14" numFmtId="0" xfId="0" applyAlignment="1" applyBorder="1" applyFont="1">
      <alignment horizontal="center" shrinkToFit="0" wrapText="1"/>
    </xf>
    <xf borderId="13" fillId="2" fontId="15" numFmtId="0" xfId="0" applyAlignment="1" applyBorder="1" applyFont="1">
      <alignment shrinkToFit="0" vertical="top" wrapText="1"/>
    </xf>
    <xf borderId="13" fillId="2" fontId="15" numFmtId="0" xfId="0" applyAlignment="1" applyBorder="1" applyFont="1">
      <alignment horizontal="center" shrinkToFit="0" wrapText="1"/>
    </xf>
    <xf borderId="16" fillId="10" fontId="32" numFmtId="0" xfId="0" applyAlignment="1" applyBorder="1" applyFill="1" applyFont="1">
      <alignment shrinkToFit="0" vertical="top" wrapText="1"/>
    </xf>
    <xf borderId="19" fillId="0" fontId="17" numFmtId="0" xfId="0" applyAlignment="1" applyBorder="1" applyFont="1">
      <alignment horizontal="center" shrinkToFit="0" vertical="top" wrapText="1"/>
    </xf>
    <xf borderId="16" fillId="6" fontId="17" numFmtId="0" xfId="0" applyAlignment="1" applyBorder="1" applyFont="1">
      <alignment horizontal="center" shrinkToFit="0" vertical="top" wrapText="1"/>
    </xf>
    <xf borderId="16" fillId="10" fontId="34" numFmtId="0" xfId="0" applyAlignment="1" applyBorder="1" applyFont="1">
      <alignment shrinkToFit="0" vertical="top" wrapText="1"/>
    </xf>
    <xf borderId="14" fillId="0" fontId="22" numFmtId="49" xfId="0" applyAlignment="1" applyBorder="1" applyFont="1" applyNumberFormat="1">
      <alignment horizontal="center" shrinkToFit="0" wrapText="1"/>
    </xf>
    <xf borderId="14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76200</xdr:rowOff>
    </xdr:from>
    <xdr:ext cx="752475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76200</xdr:rowOff>
    </xdr:from>
    <xdr:ext cx="876300" cy="8667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76200</xdr:rowOff>
    </xdr:from>
    <xdr:ext cx="962025" cy="10096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76200</xdr:rowOff>
    </xdr:from>
    <xdr:ext cx="771525" cy="4953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F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60.57"/>
    <col customWidth="1" min="3" max="3" width="19.57"/>
    <col customWidth="1" min="4" max="5" width="23.0"/>
    <col customWidth="1" min="6" max="6" width="20.86"/>
    <col customWidth="1" min="7" max="7" width="18.29"/>
    <col customWidth="1" min="8" max="8" width="8.71"/>
    <col customWidth="1" hidden="1" min="9" max="9" width="8.71"/>
    <col customWidth="1" min="10" max="26" width="8.71"/>
  </cols>
  <sheetData>
    <row r="1" ht="147.75" customHeight="1">
      <c r="A1" s="1" t="s">
        <v>0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4.5" customHeight="1">
      <c r="A2" s="4" t="s">
        <v>1</v>
      </c>
      <c r="B2" s="5"/>
      <c r="C2" s="5"/>
      <c r="D2" s="5"/>
      <c r="E2" s="5"/>
      <c r="F2" s="6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28.5" customHeight="1">
      <c r="A3" s="9" t="s">
        <v>2</v>
      </c>
      <c r="B3" s="10"/>
      <c r="C3" s="11"/>
      <c r="D3" s="10"/>
      <c r="E3" s="10"/>
      <c r="F3" s="12"/>
      <c r="G3" s="8"/>
      <c r="H3" s="8"/>
      <c r="I3" s="8" t="s">
        <v>3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3.5" customHeight="1">
      <c r="A4" s="8"/>
      <c r="B4" s="13"/>
      <c r="C4" s="14"/>
      <c r="D4" s="14"/>
      <c r="E4" s="14"/>
      <c r="F4" s="7"/>
      <c r="G4" s="8"/>
      <c r="H4" s="8"/>
      <c r="I4" s="8" t="s">
        <v>4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47.25" customHeight="1">
      <c r="A5" s="15" t="s">
        <v>5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45.0" customHeight="1">
      <c r="A6" s="16" t="s">
        <v>6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3.5" customHeight="1">
      <c r="A7" s="16"/>
      <c r="D7" s="14"/>
      <c r="E7" s="14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39.0" customHeight="1">
      <c r="A8" s="16" t="s">
        <v>7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49.5" customHeight="1">
      <c r="A9" s="17" t="s">
        <v>8</v>
      </c>
      <c r="B9" s="10"/>
      <c r="C9" s="10"/>
      <c r="D9" s="10"/>
      <c r="E9" s="10"/>
      <c r="F9" s="10"/>
      <c r="G9" s="12"/>
      <c r="H9" s="1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69.75" customHeight="1">
      <c r="A10" s="19" t="s">
        <v>9</v>
      </c>
      <c r="B10" s="20" t="s">
        <v>10</v>
      </c>
      <c r="C10" s="21" t="s">
        <v>11</v>
      </c>
      <c r="D10" s="22" t="s">
        <v>12</v>
      </c>
      <c r="E10" s="22" t="s">
        <v>13</v>
      </c>
      <c r="F10" s="23" t="s">
        <v>14</v>
      </c>
      <c r="G10" s="23" t="s">
        <v>15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3.5" customHeight="1">
      <c r="A11" s="25">
        <v>1.0</v>
      </c>
      <c r="B11" s="26">
        <v>2.0</v>
      </c>
      <c r="C11" s="27">
        <v>3.0</v>
      </c>
      <c r="D11" s="25">
        <v>4.0</v>
      </c>
      <c r="E11" s="27">
        <v>5.0</v>
      </c>
      <c r="F11" s="27">
        <v>6.0</v>
      </c>
      <c r="G11" s="27">
        <v>7.0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3.5" customHeight="1">
      <c r="A12" s="28"/>
      <c r="B12" s="28" t="s">
        <v>16</v>
      </c>
      <c r="C12" s="28"/>
      <c r="D12" s="28"/>
      <c r="E12" s="28"/>
      <c r="F12" s="28"/>
      <c r="G12" s="2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3.5" customHeight="1">
      <c r="A13" s="28"/>
      <c r="B13" s="28" t="s">
        <v>17</v>
      </c>
      <c r="C13" s="28"/>
      <c r="D13" s="28"/>
      <c r="E13" s="28"/>
      <c r="F13" s="28"/>
      <c r="G13" s="2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3.5" customHeight="1">
      <c r="A14" s="28"/>
      <c r="B14" s="28" t="s">
        <v>18</v>
      </c>
      <c r="C14" s="28"/>
      <c r="D14" s="28"/>
      <c r="E14" s="28"/>
      <c r="F14" s="28"/>
      <c r="G14" s="2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54.0" customHeight="1">
      <c r="A15" s="29">
        <v>1.0</v>
      </c>
      <c r="B15" s="30" t="s">
        <v>19</v>
      </c>
      <c r="C15" s="31" t="s">
        <v>20</v>
      </c>
      <c r="D15" s="31">
        <v>0.086</v>
      </c>
      <c r="E15" s="32"/>
      <c r="F15" s="33">
        <f t="shared" ref="F15:F34" si="1">ROUND(D15*E15,2)</f>
        <v>0</v>
      </c>
      <c r="G15" s="34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54.0" customHeight="1">
      <c r="A16" s="29">
        <f t="shared" ref="A16:A34" si="2">A15+1</f>
        <v>2</v>
      </c>
      <c r="B16" s="30" t="s">
        <v>21</v>
      </c>
      <c r="C16" s="31" t="s">
        <v>22</v>
      </c>
      <c r="D16" s="31">
        <v>1.495</v>
      </c>
      <c r="E16" s="32"/>
      <c r="F16" s="33">
        <f t="shared" si="1"/>
        <v>0</v>
      </c>
      <c r="G16" s="34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54.0" customHeight="1">
      <c r="A17" s="29">
        <f t="shared" si="2"/>
        <v>3</v>
      </c>
      <c r="B17" s="30" t="s">
        <v>23</v>
      </c>
      <c r="C17" s="31" t="s">
        <v>24</v>
      </c>
      <c r="D17" s="31">
        <v>0.095</v>
      </c>
      <c r="E17" s="32"/>
      <c r="F17" s="33">
        <f t="shared" si="1"/>
        <v>0</v>
      </c>
      <c r="G17" s="34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54.0" customHeight="1">
      <c r="A18" s="29">
        <f t="shared" si="2"/>
        <v>4</v>
      </c>
      <c r="B18" s="30" t="s">
        <v>25</v>
      </c>
      <c r="C18" s="31" t="s">
        <v>26</v>
      </c>
      <c r="D18" s="31">
        <v>0.227</v>
      </c>
      <c r="E18" s="32"/>
      <c r="F18" s="33">
        <f t="shared" si="1"/>
        <v>0</v>
      </c>
      <c r="G18" s="34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54.0" customHeight="1">
      <c r="A19" s="29">
        <f t="shared" si="2"/>
        <v>5</v>
      </c>
      <c r="B19" s="30" t="s">
        <v>27</v>
      </c>
      <c r="C19" s="31" t="s">
        <v>26</v>
      </c>
      <c r="D19" s="31">
        <v>0.111</v>
      </c>
      <c r="E19" s="32"/>
      <c r="F19" s="33">
        <f t="shared" si="1"/>
        <v>0</v>
      </c>
      <c r="G19" s="34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54.0" customHeight="1">
      <c r="A20" s="29">
        <f t="shared" si="2"/>
        <v>6</v>
      </c>
      <c r="B20" s="30" t="s">
        <v>28</v>
      </c>
      <c r="C20" s="31" t="s">
        <v>29</v>
      </c>
      <c r="D20" s="31">
        <v>4.3</v>
      </c>
      <c r="E20" s="32"/>
      <c r="F20" s="33">
        <f t="shared" si="1"/>
        <v>0</v>
      </c>
      <c r="G20" s="34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54.0" customHeight="1">
      <c r="A21" s="29">
        <f t="shared" si="2"/>
        <v>7</v>
      </c>
      <c r="B21" s="30" t="s">
        <v>30</v>
      </c>
      <c r="C21" s="31" t="s">
        <v>31</v>
      </c>
      <c r="D21" s="31">
        <v>0.0043</v>
      </c>
      <c r="E21" s="35"/>
      <c r="F21" s="33">
        <f t="shared" si="1"/>
        <v>0</v>
      </c>
      <c r="G21" s="34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54.0" customHeight="1">
      <c r="A22" s="29">
        <f t="shared" si="2"/>
        <v>8</v>
      </c>
      <c r="B22" s="36" t="s">
        <v>32</v>
      </c>
      <c r="C22" s="37" t="s">
        <v>33</v>
      </c>
      <c r="D22" s="37">
        <v>0.1307</v>
      </c>
      <c r="E22" s="35"/>
      <c r="F22" s="33">
        <f t="shared" si="1"/>
        <v>0</v>
      </c>
      <c r="G22" s="34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54.0" customHeight="1">
      <c r="A23" s="29">
        <f t="shared" si="2"/>
        <v>9</v>
      </c>
      <c r="B23" s="36" t="s">
        <v>34</v>
      </c>
      <c r="C23" s="37" t="s">
        <v>35</v>
      </c>
      <c r="D23" s="37">
        <v>0.5203</v>
      </c>
      <c r="E23" s="35"/>
      <c r="F23" s="33">
        <f t="shared" si="1"/>
        <v>0</v>
      </c>
      <c r="G23" s="34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54.0" customHeight="1">
      <c r="A24" s="29">
        <f t="shared" si="2"/>
        <v>10</v>
      </c>
      <c r="B24" s="30" t="s">
        <v>36</v>
      </c>
      <c r="C24" s="31" t="s">
        <v>37</v>
      </c>
      <c r="D24" s="31">
        <v>0.2446</v>
      </c>
      <c r="E24" s="32"/>
      <c r="F24" s="33">
        <f t="shared" si="1"/>
        <v>0</v>
      </c>
      <c r="G24" s="34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54.0" customHeight="1">
      <c r="A25" s="29">
        <f t="shared" si="2"/>
        <v>11</v>
      </c>
      <c r="B25" s="30" t="s">
        <v>38</v>
      </c>
      <c r="C25" s="31" t="s">
        <v>31</v>
      </c>
      <c r="D25" s="31">
        <v>0.00538</v>
      </c>
      <c r="E25" s="35"/>
      <c r="F25" s="33">
        <f t="shared" si="1"/>
        <v>0</v>
      </c>
      <c r="G25" s="34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54.0" customHeight="1">
      <c r="A26" s="29">
        <f t="shared" si="2"/>
        <v>12</v>
      </c>
      <c r="B26" s="36" t="s">
        <v>39</v>
      </c>
      <c r="C26" s="37" t="s">
        <v>33</v>
      </c>
      <c r="D26" s="37">
        <v>0.2024</v>
      </c>
      <c r="E26" s="35"/>
      <c r="F26" s="33">
        <f t="shared" si="1"/>
        <v>0</v>
      </c>
      <c r="G26" s="34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54.0" customHeight="1">
      <c r="A27" s="29">
        <f t="shared" si="2"/>
        <v>13</v>
      </c>
      <c r="B27" s="36" t="s">
        <v>40</v>
      </c>
      <c r="C27" s="37" t="s">
        <v>35</v>
      </c>
      <c r="D27" s="37">
        <v>0.5972</v>
      </c>
      <c r="E27" s="35"/>
      <c r="F27" s="33">
        <f t="shared" si="1"/>
        <v>0</v>
      </c>
      <c r="G27" s="34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54.0" customHeight="1">
      <c r="A28" s="29">
        <f t="shared" si="2"/>
        <v>14</v>
      </c>
      <c r="B28" s="30" t="s">
        <v>41</v>
      </c>
      <c r="C28" s="31" t="s">
        <v>37</v>
      </c>
      <c r="D28" s="31">
        <v>0.26</v>
      </c>
      <c r="E28" s="32"/>
      <c r="F28" s="33">
        <f t="shared" si="1"/>
        <v>0</v>
      </c>
      <c r="G28" s="34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54.0" customHeight="1">
      <c r="A29" s="29">
        <f t="shared" si="2"/>
        <v>15</v>
      </c>
      <c r="B29" s="30" t="s">
        <v>38</v>
      </c>
      <c r="C29" s="31" t="s">
        <v>31</v>
      </c>
      <c r="D29" s="31">
        <v>0.00572</v>
      </c>
      <c r="E29" s="35"/>
      <c r="F29" s="33">
        <f t="shared" si="1"/>
        <v>0</v>
      </c>
      <c r="G29" s="34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54.0" customHeight="1">
      <c r="A30" s="29">
        <f t="shared" si="2"/>
        <v>16</v>
      </c>
      <c r="B30" s="36" t="s">
        <v>42</v>
      </c>
      <c r="C30" s="37" t="s">
        <v>33</v>
      </c>
      <c r="D30" s="37">
        <v>0.2152</v>
      </c>
      <c r="E30" s="35"/>
      <c r="F30" s="33">
        <f t="shared" si="1"/>
        <v>0</v>
      </c>
      <c r="G30" s="34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54.0" customHeight="1">
      <c r="A31" s="29">
        <f t="shared" si="2"/>
        <v>17</v>
      </c>
      <c r="B31" s="36" t="s">
        <v>43</v>
      </c>
      <c r="C31" s="37" t="s">
        <v>35</v>
      </c>
      <c r="D31" s="37">
        <v>0.6349</v>
      </c>
      <c r="E31" s="35"/>
      <c r="F31" s="33">
        <f t="shared" si="1"/>
        <v>0</v>
      </c>
      <c r="G31" s="34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54.0" customHeight="1">
      <c r="A32" s="29">
        <f t="shared" si="2"/>
        <v>18</v>
      </c>
      <c r="B32" s="30" t="s">
        <v>44</v>
      </c>
      <c r="C32" s="31" t="s">
        <v>45</v>
      </c>
      <c r="D32" s="31">
        <v>0.089</v>
      </c>
      <c r="E32" s="32"/>
      <c r="F32" s="33">
        <f t="shared" si="1"/>
        <v>0</v>
      </c>
      <c r="G32" s="34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54.0" customHeight="1">
      <c r="A33" s="29">
        <f t="shared" si="2"/>
        <v>19</v>
      </c>
      <c r="B33" s="30" t="s">
        <v>46</v>
      </c>
      <c r="C33" s="31" t="s">
        <v>47</v>
      </c>
      <c r="D33" s="31">
        <v>0.05</v>
      </c>
      <c r="E33" s="32"/>
      <c r="F33" s="33">
        <f t="shared" si="1"/>
        <v>0</v>
      </c>
      <c r="G33" s="34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54.0" customHeight="1">
      <c r="A34" s="29">
        <f t="shared" si="2"/>
        <v>20</v>
      </c>
      <c r="B34" s="30" t="s">
        <v>48</v>
      </c>
      <c r="C34" s="31" t="s">
        <v>35</v>
      </c>
      <c r="D34" s="31">
        <v>1.44</v>
      </c>
      <c r="E34" s="32"/>
      <c r="F34" s="33">
        <f t="shared" si="1"/>
        <v>0</v>
      </c>
      <c r="G34" s="34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3.5" customHeight="1">
      <c r="A35" s="38"/>
      <c r="B35" s="39" t="s">
        <v>49</v>
      </c>
      <c r="C35" s="40"/>
      <c r="D35" s="40"/>
      <c r="E35" s="40"/>
      <c r="F35" s="41"/>
      <c r="G35" s="4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54.0" customHeight="1">
      <c r="A36" s="29">
        <f>A34+1</f>
        <v>21</v>
      </c>
      <c r="B36" s="30" t="s">
        <v>50</v>
      </c>
      <c r="C36" s="31" t="s">
        <v>51</v>
      </c>
      <c r="D36" s="31">
        <v>0.05278</v>
      </c>
      <c r="E36" s="35"/>
      <c r="F36" s="33">
        <f t="shared" ref="F36:F42" si="3">ROUND(D36*E36,2)</f>
        <v>0</v>
      </c>
      <c r="G36" s="34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54.0" customHeight="1">
      <c r="A37" s="29">
        <f t="shared" ref="A37:A42" si="4">A36+1</f>
        <v>22</v>
      </c>
      <c r="B37" s="36" t="s">
        <v>52</v>
      </c>
      <c r="C37" s="37" t="s">
        <v>33</v>
      </c>
      <c r="D37" s="37">
        <v>0.0549</v>
      </c>
      <c r="E37" s="35"/>
      <c r="F37" s="33">
        <f t="shared" si="3"/>
        <v>0</v>
      </c>
      <c r="G37" s="34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54.0" customHeight="1">
      <c r="A38" s="29">
        <f t="shared" si="4"/>
        <v>23</v>
      </c>
      <c r="B38" s="30" t="s">
        <v>53</v>
      </c>
      <c r="C38" s="31" t="s">
        <v>54</v>
      </c>
      <c r="D38" s="31">
        <v>0.2707</v>
      </c>
      <c r="E38" s="35"/>
      <c r="F38" s="33">
        <f t="shared" si="3"/>
        <v>0</v>
      </c>
      <c r="G38" s="34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54.0" customHeight="1">
      <c r="A39" s="29">
        <f t="shared" si="4"/>
        <v>24</v>
      </c>
      <c r="B39" s="36" t="s">
        <v>55</v>
      </c>
      <c r="C39" s="37" t="s">
        <v>33</v>
      </c>
      <c r="D39" s="37">
        <v>0.281554</v>
      </c>
      <c r="E39" s="35"/>
      <c r="F39" s="33">
        <f t="shared" si="3"/>
        <v>0</v>
      </c>
      <c r="G39" s="34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54.0" customHeight="1">
      <c r="A40" s="29">
        <f t="shared" si="4"/>
        <v>25</v>
      </c>
      <c r="B40" s="30" t="s">
        <v>56</v>
      </c>
      <c r="C40" s="31" t="s">
        <v>31</v>
      </c>
      <c r="D40" s="31">
        <v>0.00146</v>
      </c>
      <c r="E40" s="35"/>
      <c r="F40" s="33">
        <f t="shared" si="3"/>
        <v>0</v>
      </c>
      <c r="G40" s="34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54.0" customHeight="1">
      <c r="A41" s="29">
        <f t="shared" si="4"/>
        <v>26</v>
      </c>
      <c r="B41" s="36" t="s">
        <v>57</v>
      </c>
      <c r="C41" s="37" t="s">
        <v>33</v>
      </c>
      <c r="D41" s="37">
        <v>0.054925</v>
      </c>
      <c r="E41" s="35"/>
      <c r="F41" s="33">
        <f t="shared" si="3"/>
        <v>0</v>
      </c>
      <c r="G41" s="34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54.0" customHeight="1">
      <c r="A42" s="29">
        <f t="shared" si="4"/>
        <v>27</v>
      </c>
      <c r="B42" s="36" t="s">
        <v>58</v>
      </c>
      <c r="C42" s="37" t="s">
        <v>35</v>
      </c>
      <c r="D42" s="37">
        <v>0.16206</v>
      </c>
      <c r="E42" s="35"/>
      <c r="F42" s="33">
        <f t="shared" si="3"/>
        <v>0</v>
      </c>
      <c r="G42" s="34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54.0" customHeight="1">
      <c r="A43" s="38"/>
      <c r="B43" s="39" t="s">
        <v>59</v>
      </c>
      <c r="C43" s="40"/>
      <c r="D43" s="40"/>
      <c r="E43" s="40"/>
      <c r="F43" s="41"/>
      <c r="G43" s="4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54.0" customHeight="1">
      <c r="A44" s="29">
        <f>A42+1</f>
        <v>28</v>
      </c>
      <c r="B44" s="30" t="s">
        <v>60</v>
      </c>
      <c r="C44" s="31" t="s">
        <v>61</v>
      </c>
      <c r="D44" s="31">
        <v>0.0184</v>
      </c>
      <c r="E44" s="32"/>
      <c r="F44" s="33">
        <f t="shared" ref="F44:F56" si="5">ROUND(D44*E44,2)</f>
        <v>0</v>
      </c>
      <c r="G44" s="34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54.0" customHeight="1">
      <c r="A45" s="29">
        <f t="shared" ref="A45:A56" si="6">A44+1</f>
        <v>29</v>
      </c>
      <c r="B45" s="30" t="s">
        <v>62</v>
      </c>
      <c r="C45" s="31" t="s">
        <v>31</v>
      </c>
      <c r="D45" s="31">
        <v>0.00434</v>
      </c>
      <c r="E45" s="35"/>
      <c r="F45" s="33">
        <f t="shared" si="5"/>
        <v>0</v>
      </c>
      <c r="G45" s="34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54.0" customHeight="1">
      <c r="A46" s="29">
        <f t="shared" si="6"/>
        <v>30</v>
      </c>
      <c r="B46" s="36" t="s">
        <v>63</v>
      </c>
      <c r="C46" s="37" t="s">
        <v>33</v>
      </c>
      <c r="D46" s="37">
        <v>0.1007</v>
      </c>
      <c r="E46" s="35"/>
      <c r="F46" s="33">
        <f t="shared" si="5"/>
        <v>0</v>
      </c>
      <c r="G46" s="34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54.0" customHeight="1">
      <c r="A47" s="29">
        <f t="shared" si="6"/>
        <v>31</v>
      </c>
      <c r="B47" s="36" t="s">
        <v>64</v>
      </c>
      <c r="C47" s="37" t="s">
        <v>35</v>
      </c>
      <c r="D47" s="37">
        <v>0.5382</v>
      </c>
      <c r="E47" s="35"/>
      <c r="F47" s="33">
        <f t="shared" si="5"/>
        <v>0</v>
      </c>
      <c r="G47" s="34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54.0" customHeight="1">
      <c r="A48" s="29">
        <f t="shared" si="6"/>
        <v>32</v>
      </c>
      <c r="B48" s="30" t="s">
        <v>65</v>
      </c>
      <c r="C48" s="31" t="s">
        <v>66</v>
      </c>
      <c r="D48" s="31">
        <v>0.067</v>
      </c>
      <c r="E48" s="35"/>
      <c r="F48" s="33">
        <f t="shared" si="5"/>
        <v>0</v>
      </c>
      <c r="G48" s="3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54.0" customHeight="1">
      <c r="A49" s="29">
        <f t="shared" si="6"/>
        <v>33</v>
      </c>
      <c r="B49" s="36" t="s">
        <v>67</v>
      </c>
      <c r="C49" s="37" t="s">
        <v>68</v>
      </c>
      <c r="D49" s="37">
        <v>16.15</v>
      </c>
      <c r="E49" s="35"/>
      <c r="F49" s="33">
        <f t="shared" si="5"/>
        <v>0</v>
      </c>
      <c r="G49" s="34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54.0" customHeight="1">
      <c r="A50" s="29">
        <f t="shared" si="6"/>
        <v>34</v>
      </c>
      <c r="B50" s="36" t="s">
        <v>69</v>
      </c>
      <c r="C50" s="37" t="s">
        <v>68</v>
      </c>
      <c r="D50" s="37">
        <v>5.66</v>
      </c>
      <c r="E50" s="35"/>
      <c r="F50" s="33">
        <f t="shared" si="5"/>
        <v>0</v>
      </c>
      <c r="G50" s="34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54.0" customHeight="1">
      <c r="A51" s="29">
        <f t="shared" si="6"/>
        <v>35</v>
      </c>
      <c r="B51" s="36" t="s">
        <v>70</v>
      </c>
      <c r="C51" s="37" t="s">
        <v>71</v>
      </c>
      <c r="D51" s="37">
        <v>15.0</v>
      </c>
      <c r="E51" s="35"/>
      <c r="F51" s="33">
        <f t="shared" si="5"/>
        <v>0</v>
      </c>
      <c r="G51" s="34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54.0" customHeight="1">
      <c r="A52" s="29">
        <f t="shared" si="6"/>
        <v>36</v>
      </c>
      <c r="B52" s="36" t="s">
        <v>72</v>
      </c>
      <c r="C52" s="37" t="s">
        <v>71</v>
      </c>
      <c r="D52" s="37">
        <v>20.0</v>
      </c>
      <c r="E52" s="35"/>
      <c r="F52" s="33">
        <f t="shared" si="5"/>
        <v>0</v>
      </c>
      <c r="G52" s="34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54.0" customHeight="1">
      <c r="A53" s="29">
        <f t="shared" si="6"/>
        <v>37</v>
      </c>
      <c r="B53" s="36" t="s">
        <v>73</v>
      </c>
      <c r="C53" s="37" t="s">
        <v>74</v>
      </c>
      <c r="D53" s="37">
        <v>14.07</v>
      </c>
      <c r="E53" s="35"/>
      <c r="F53" s="33">
        <f t="shared" si="5"/>
        <v>0</v>
      </c>
      <c r="G53" s="34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54.0" customHeight="1">
      <c r="A54" s="29">
        <f t="shared" si="6"/>
        <v>38</v>
      </c>
      <c r="B54" s="36" t="s">
        <v>75</v>
      </c>
      <c r="C54" s="37" t="s">
        <v>76</v>
      </c>
      <c r="D54" s="37">
        <v>4.087</v>
      </c>
      <c r="E54" s="35"/>
      <c r="F54" s="33">
        <f t="shared" si="5"/>
        <v>0</v>
      </c>
      <c r="G54" s="34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54.0" customHeight="1">
      <c r="A55" s="29">
        <f t="shared" si="6"/>
        <v>39</v>
      </c>
      <c r="B55" s="36" t="s">
        <v>77</v>
      </c>
      <c r="C55" s="37" t="s">
        <v>78</v>
      </c>
      <c r="D55" s="37">
        <v>11.39</v>
      </c>
      <c r="E55" s="35"/>
      <c r="F55" s="33">
        <f t="shared" si="5"/>
        <v>0</v>
      </c>
      <c r="G55" s="34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54.0" customHeight="1">
      <c r="A56" s="29">
        <f t="shared" si="6"/>
        <v>40</v>
      </c>
      <c r="B56" s="36" t="s">
        <v>79</v>
      </c>
      <c r="C56" s="37" t="s">
        <v>71</v>
      </c>
      <c r="D56" s="37">
        <v>41.0</v>
      </c>
      <c r="E56" s="35"/>
      <c r="F56" s="33">
        <f t="shared" si="5"/>
        <v>0</v>
      </c>
      <c r="G56" s="34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54.0" customHeight="1">
      <c r="A57" s="38"/>
      <c r="B57" s="39" t="s">
        <v>80</v>
      </c>
      <c r="C57" s="40"/>
      <c r="D57" s="40"/>
      <c r="E57" s="40"/>
      <c r="F57" s="41"/>
      <c r="G57" s="42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54.0" customHeight="1">
      <c r="A58" s="29">
        <f>A56+1</f>
        <v>41</v>
      </c>
      <c r="B58" s="30" t="s">
        <v>81</v>
      </c>
      <c r="C58" s="31" t="s">
        <v>24</v>
      </c>
      <c r="D58" s="31">
        <v>0.568</v>
      </c>
      <c r="E58" s="35"/>
      <c r="F58" s="33">
        <f t="shared" ref="F58:F79" si="7">ROUND(D58*E58,2)</f>
        <v>0</v>
      </c>
      <c r="G58" s="34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54.0" customHeight="1">
      <c r="A59" s="29">
        <f t="shared" ref="A59:A79" si="8">A58+1</f>
        <v>42</v>
      </c>
      <c r="B59" s="36" t="s">
        <v>82</v>
      </c>
      <c r="C59" s="37" t="s">
        <v>74</v>
      </c>
      <c r="D59" s="37">
        <v>57.93</v>
      </c>
      <c r="E59" s="35"/>
      <c r="F59" s="33">
        <f t="shared" si="7"/>
        <v>0</v>
      </c>
      <c r="G59" s="34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54.0" customHeight="1">
      <c r="A60" s="29">
        <f t="shared" si="8"/>
        <v>43</v>
      </c>
      <c r="B60" s="36" t="s">
        <v>83</v>
      </c>
      <c r="C60" s="37" t="s">
        <v>71</v>
      </c>
      <c r="D60" s="37">
        <v>600.0</v>
      </c>
      <c r="E60" s="35"/>
      <c r="F60" s="33">
        <f t="shared" si="7"/>
        <v>0</v>
      </c>
      <c r="G60" s="34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54.0" customHeight="1">
      <c r="A61" s="29">
        <f t="shared" si="8"/>
        <v>44</v>
      </c>
      <c r="B61" s="30" t="s">
        <v>84</v>
      </c>
      <c r="C61" s="31" t="s">
        <v>85</v>
      </c>
      <c r="D61" s="31">
        <v>0.43</v>
      </c>
      <c r="E61" s="35"/>
      <c r="F61" s="33">
        <f t="shared" si="7"/>
        <v>0</v>
      </c>
      <c r="G61" s="34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54.0" customHeight="1">
      <c r="A62" s="29">
        <f t="shared" si="8"/>
        <v>45</v>
      </c>
      <c r="B62" s="36" t="s">
        <v>86</v>
      </c>
      <c r="C62" s="37" t="s">
        <v>78</v>
      </c>
      <c r="D62" s="37">
        <v>40.85</v>
      </c>
      <c r="E62" s="35"/>
      <c r="F62" s="33">
        <f t="shared" si="7"/>
        <v>0</v>
      </c>
      <c r="G62" s="34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54.0" customHeight="1">
      <c r="A63" s="29">
        <f t="shared" si="8"/>
        <v>46</v>
      </c>
      <c r="B63" s="36" t="s">
        <v>87</v>
      </c>
      <c r="C63" s="37" t="s">
        <v>78</v>
      </c>
      <c r="D63" s="37">
        <v>81.7</v>
      </c>
      <c r="E63" s="35"/>
      <c r="F63" s="33">
        <f t="shared" si="7"/>
        <v>0</v>
      </c>
      <c r="G63" s="34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3.5" customHeight="1">
      <c r="A64" s="29">
        <f t="shared" si="8"/>
        <v>47</v>
      </c>
      <c r="B64" s="36" t="s">
        <v>88</v>
      </c>
      <c r="C64" s="37" t="s">
        <v>78</v>
      </c>
      <c r="D64" s="37">
        <v>40.85</v>
      </c>
      <c r="E64" s="35"/>
      <c r="F64" s="33">
        <f t="shared" si="7"/>
        <v>0</v>
      </c>
      <c r="G64" s="34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54.0" customHeight="1">
      <c r="A65" s="29">
        <f t="shared" si="8"/>
        <v>48</v>
      </c>
      <c r="B65" s="36" t="s">
        <v>89</v>
      </c>
      <c r="C65" s="37" t="s">
        <v>78</v>
      </c>
      <c r="D65" s="37">
        <v>46.44</v>
      </c>
      <c r="E65" s="35"/>
      <c r="F65" s="33">
        <f t="shared" si="7"/>
        <v>0</v>
      </c>
      <c r="G65" s="4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54.0" customHeight="1">
      <c r="A66" s="29">
        <f t="shared" si="8"/>
        <v>49</v>
      </c>
      <c r="B66" s="36" t="s">
        <v>90</v>
      </c>
      <c r="C66" s="37" t="s">
        <v>71</v>
      </c>
      <c r="D66" s="37">
        <v>34.0</v>
      </c>
      <c r="E66" s="35"/>
      <c r="F66" s="33">
        <f t="shared" si="7"/>
        <v>0</v>
      </c>
      <c r="G66" s="44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54.0" customHeight="1">
      <c r="A67" s="29">
        <f t="shared" si="8"/>
        <v>50</v>
      </c>
      <c r="B67" s="36" t="s">
        <v>91</v>
      </c>
      <c r="C67" s="37" t="s">
        <v>71</v>
      </c>
      <c r="D67" s="37">
        <v>34.0</v>
      </c>
      <c r="E67" s="35"/>
      <c r="F67" s="33">
        <f t="shared" si="7"/>
        <v>0</v>
      </c>
      <c r="G67" s="44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54.0" customHeight="1">
      <c r="A68" s="29">
        <f t="shared" si="8"/>
        <v>51</v>
      </c>
      <c r="B68" s="36" t="s">
        <v>92</v>
      </c>
      <c r="C68" s="37" t="s">
        <v>71</v>
      </c>
      <c r="D68" s="37">
        <v>34.0</v>
      </c>
      <c r="E68" s="35"/>
      <c r="F68" s="33">
        <f t="shared" si="7"/>
        <v>0</v>
      </c>
      <c r="G68" s="44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54.0" customHeight="1">
      <c r="A69" s="29">
        <f t="shared" si="8"/>
        <v>52</v>
      </c>
      <c r="B69" s="36" t="s">
        <v>93</v>
      </c>
      <c r="C69" s="37" t="s">
        <v>71</v>
      </c>
      <c r="D69" s="37">
        <v>150.0</v>
      </c>
      <c r="E69" s="35"/>
      <c r="F69" s="33">
        <f t="shared" si="7"/>
        <v>0</v>
      </c>
      <c r="G69" s="4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54.0" customHeight="1">
      <c r="A70" s="29">
        <f t="shared" si="8"/>
        <v>53</v>
      </c>
      <c r="B70" s="30" t="s">
        <v>94</v>
      </c>
      <c r="C70" s="31" t="s">
        <v>95</v>
      </c>
      <c r="D70" s="31">
        <v>0.394</v>
      </c>
      <c r="E70" s="35"/>
      <c r="F70" s="33">
        <f t="shared" si="7"/>
        <v>0</v>
      </c>
      <c r="G70" s="4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54.0" customHeight="1">
      <c r="A71" s="29">
        <f t="shared" si="8"/>
        <v>54</v>
      </c>
      <c r="B71" s="36" t="s">
        <v>96</v>
      </c>
      <c r="C71" s="37" t="s">
        <v>74</v>
      </c>
      <c r="D71" s="37">
        <v>41.37</v>
      </c>
      <c r="E71" s="35"/>
      <c r="F71" s="33">
        <f t="shared" si="7"/>
        <v>0</v>
      </c>
      <c r="G71" s="4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54.0" customHeight="1">
      <c r="A72" s="29">
        <f t="shared" si="8"/>
        <v>55</v>
      </c>
      <c r="B72" s="30" t="s">
        <v>97</v>
      </c>
      <c r="C72" s="45" t="s">
        <v>85</v>
      </c>
      <c r="D72" s="31">
        <v>0.138</v>
      </c>
      <c r="E72" s="35"/>
      <c r="F72" s="33">
        <f t="shared" si="7"/>
        <v>0</v>
      </c>
      <c r="G72" s="4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54.0" customHeight="1">
      <c r="A73" s="29">
        <f t="shared" si="8"/>
        <v>56</v>
      </c>
      <c r="B73" s="36" t="s">
        <v>98</v>
      </c>
      <c r="C73" s="37" t="s">
        <v>68</v>
      </c>
      <c r="D73" s="37">
        <v>35.2</v>
      </c>
      <c r="E73" s="35"/>
      <c r="F73" s="33">
        <f t="shared" si="7"/>
        <v>0</v>
      </c>
      <c r="G73" s="4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54.0" customHeight="1">
      <c r="A74" s="29">
        <f t="shared" si="8"/>
        <v>57</v>
      </c>
      <c r="B74" s="36" t="s">
        <v>99</v>
      </c>
      <c r="C74" s="37" t="s">
        <v>68</v>
      </c>
      <c r="D74" s="37">
        <v>12.5</v>
      </c>
      <c r="E74" s="35"/>
      <c r="F74" s="33">
        <f t="shared" si="7"/>
        <v>0</v>
      </c>
      <c r="G74" s="4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54.0" customHeight="1">
      <c r="A75" s="29">
        <f t="shared" si="8"/>
        <v>58</v>
      </c>
      <c r="B75" s="36" t="s">
        <v>100</v>
      </c>
      <c r="C75" s="37" t="s">
        <v>71</v>
      </c>
      <c r="D75" s="37">
        <v>220.0</v>
      </c>
      <c r="E75" s="35"/>
      <c r="F75" s="33">
        <f t="shared" si="7"/>
        <v>0</v>
      </c>
      <c r="G75" s="4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54.0" customHeight="1">
      <c r="A76" s="29">
        <f t="shared" si="8"/>
        <v>59</v>
      </c>
      <c r="B76" s="36" t="s">
        <v>93</v>
      </c>
      <c r="C76" s="37" t="s">
        <v>71</v>
      </c>
      <c r="D76" s="37">
        <v>35.0</v>
      </c>
      <c r="E76" s="35"/>
      <c r="F76" s="33">
        <f t="shared" si="7"/>
        <v>0</v>
      </c>
      <c r="G76" s="4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54.0" customHeight="1">
      <c r="A77" s="29">
        <f t="shared" si="8"/>
        <v>60</v>
      </c>
      <c r="B77" s="30" t="s">
        <v>101</v>
      </c>
      <c r="C77" s="45" t="s">
        <v>102</v>
      </c>
      <c r="D77" s="31">
        <v>0.138</v>
      </c>
      <c r="E77" s="35"/>
      <c r="F77" s="33">
        <f t="shared" si="7"/>
        <v>0</v>
      </c>
      <c r="G77" s="4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54.0" customHeight="1">
      <c r="A78" s="29">
        <f t="shared" si="8"/>
        <v>61</v>
      </c>
      <c r="B78" s="36" t="s">
        <v>103</v>
      </c>
      <c r="C78" s="37" t="s">
        <v>74</v>
      </c>
      <c r="D78" s="37">
        <v>14.214</v>
      </c>
      <c r="E78" s="35"/>
      <c r="F78" s="33">
        <f t="shared" si="7"/>
        <v>0</v>
      </c>
      <c r="G78" s="4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54.0" customHeight="1">
      <c r="A79" s="29">
        <f t="shared" si="8"/>
        <v>62</v>
      </c>
      <c r="B79" s="36" t="s">
        <v>100</v>
      </c>
      <c r="C79" s="37" t="s">
        <v>71</v>
      </c>
      <c r="D79" s="37">
        <v>80.0</v>
      </c>
      <c r="E79" s="35"/>
      <c r="F79" s="33">
        <f t="shared" si="7"/>
        <v>0</v>
      </c>
      <c r="G79" s="4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54.0" customHeight="1">
      <c r="A80" s="38"/>
      <c r="B80" s="46" t="s">
        <v>104</v>
      </c>
      <c r="C80" s="40"/>
      <c r="D80" s="40"/>
      <c r="E80" s="40"/>
      <c r="F80" s="41"/>
      <c r="G80" s="47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54.0" customHeight="1">
      <c r="A81" s="29">
        <f>A79+1</f>
        <v>63</v>
      </c>
      <c r="B81" s="30" t="s">
        <v>105</v>
      </c>
      <c r="C81" s="31" t="s">
        <v>106</v>
      </c>
      <c r="D81" s="31">
        <v>1.548</v>
      </c>
      <c r="E81" s="32"/>
      <c r="F81" s="33">
        <f t="shared" ref="F81:F103" si="9">ROUND(D81*E81,2)</f>
        <v>0</v>
      </c>
      <c r="G81" s="4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54.0" customHeight="1">
      <c r="A82" s="29">
        <f t="shared" ref="A82:A103" si="10">A81+1</f>
        <v>64</v>
      </c>
      <c r="B82" s="30" t="s">
        <v>107</v>
      </c>
      <c r="C82" s="45" t="s">
        <v>102</v>
      </c>
      <c r="D82" s="31">
        <v>1.548</v>
      </c>
      <c r="E82" s="35"/>
      <c r="F82" s="33">
        <f t="shared" si="9"/>
        <v>0</v>
      </c>
      <c r="G82" s="4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54.0" customHeight="1">
      <c r="A83" s="29">
        <f t="shared" si="10"/>
        <v>65</v>
      </c>
      <c r="B83" s="36" t="s">
        <v>98</v>
      </c>
      <c r="C83" s="37" t="s">
        <v>68</v>
      </c>
      <c r="D83" s="37">
        <v>278.64</v>
      </c>
      <c r="E83" s="35"/>
      <c r="F83" s="33">
        <f t="shared" si="9"/>
        <v>0</v>
      </c>
      <c r="G83" s="4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54.0" customHeight="1">
      <c r="A84" s="29">
        <f t="shared" si="10"/>
        <v>66</v>
      </c>
      <c r="B84" s="36" t="s">
        <v>99</v>
      </c>
      <c r="C84" s="37" t="s">
        <v>68</v>
      </c>
      <c r="D84" s="37">
        <v>134.7</v>
      </c>
      <c r="E84" s="35"/>
      <c r="F84" s="33">
        <f t="shared" si="9"/>
        <v>0</v>
      </c>
      <c r="G84" s="4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54.0" customHeight="1">
      <c r="A85" s="29">
        <f t="shared" si="10"/>
        <v>67</v>
      </c>
      <c r="B85" s="36" t="s">
        <v>108</v>
      </c>
      <c r="C85" s="37" t="s">
        <v>71</v>
      </c>
      <c r="D85" s="37">
        <v>66.0</v>
      </c>
      <c r="E85" s="35"/>
      <c r="F85" s="33">
        <f t="shared" si="9"/>
        <v>0</v>
      </c>
      <c r="G85" s="4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54.0" customHeight="1">
      <c r="A86" s="29">
        <f t="shared" si="10"/>
        <v>68</v>
      </c>
      <c r="B86" s="36" t="s">
        <v>109</v>
      </c>
      <c r="C86" s="37" t="s">
        <v>71</v>
      </c>
      <c r="D86" s="37">
        <v>475.0</v>
      </c>
      <c r="E86" s="35"/>
      <c r="F86" s="33">
        <f t="shared" si="9"/>
        <v>0</v>
      </c>
      <c r="G86" s="4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54.0" customHeight="1">
      <c r="A87" s="29">
        <f t="shared" si="10"/>
        <v>69</v>
      </c>
      <c r="B87" s="36" t="s">
        <v>110</v>
      </c>
      <c r="C87" s="37" t="s">
        <v>74</v>
      </c>
      <c r="D87" s="37">
        <v>126.63</v>
      </c>
      <c r="E87" s="35"/>
      <c r="F87" s="33">
        <f t="shared" si="9"/>
        <v>0</v>
      </c>
      <c r="G87" s="4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54.0" customHeight="1">
      <c r="A88" s="29">
        <f t="shared" si="10"/>
        <v>70</v>
      </c>
      <c r="B88" s="36" t="s">
        <v>111</v>
      </c>
      <c r="C88" s="37" t="s">
        <v>76</v>
      </c>
      <c r="D88" s="37">
        <v>37.8684</v>
      </c>
      <c r="E88" s="35"/>
      <c r="F88" s="33">
        <f t="shared" si="9"/>
        <v>0</v>
      </c>
      <c r="G88" s="4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54.0" customHeight="1">
      <c r="A89" s="29">
        <f t="shared" si="10"/>
        <v>71</v>
      </c>
      <c r="B89" s="36" t="s">
        <v>112</v>
      </c>
      <c r="C89" s="37" t="s">
        <v>78</v>
      </c>
      <c r="D89" s="37">
        <v>106.128</v>
      </c>
      <c r="E89" s="35"/>
      <c r="F89" s="33">
        <f t="shared" si="9"/>
        <v>0</v>
      </c>
      <c r="G89" s="4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54.0" customHeight="1">
      <c r="A90" s="29">
        <f t="shared" si="10"/>
        <v>72</v>
      </c>
      <c r="B90" s="36" t="s">
        <v>113</v>
      </c>
      <c r="C90" s="37" t="s">
        <v>74</v>
      </c>
      <c r="D90" s="37">
        <v>35.91</v>
      </c>
      <c r="E90" s="35"/>
      <c r="F90" s="33">
        <f t="shared" si="9"/>
        <v>0</v>
      </c>
      <c r="G90" s="4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54.0" customHeight="1">
      <c r="A91" s="29">
        <f t="shared" si="10"/>
        <v>73</v>
      </c>
      <c r="B91" s="36" t="s">
        <v>79</v>
      </c>
      <c r="C91" s="37" t="s">
        <v>71</v>
      </c>
      <c r="D91" s="37">
        <v>2632.0</v>
      </c>
      <c r="E91" s="35"/>
      <c r="F91" s="33">
        <f t="shared" si="9"/>
        <v>0</v>
      </c>
      <c r="G91" s="4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54.0" customHeight="1">
      <c r="A92" s="29">
        <f t="shared" si="10"/>
        <v>74</v>
      </c>
      <c r="B92" s="36" t="s">
        <v>114</v>
      </c>
      <c r="C92" s="37" t="s">
        <v>115</v>
      </c>
      <c r="D92" s="37">
        <v>0.2</v>
      </c>
      <c r="E92" s="35"/>
      <c r="F92" s="33">
        <f t="shared" si="9"/>
        <v>0</v>
      </c>
      <c r="G92" s="4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54.0" customHeight="1">
      <c r="A93" s="29">
        <f t="shared" si="10"/>
        <v>75</v>
      </c>
      <c r="B93" s="36" t="s">
        <v>116</v>
      </c>
      <c r="C93" s="37" t="s">
        <v>117</v>
      </c>
      <c r="D93" s="37">
        <v>4.0</v>
      </c>
      <c r="E93" s="35"/>
      <c r="F93" s="33">
        <f t="shared" si="9"/>
        <v>0</v>
      </c>
      <c r="G93" s="4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54.0" customHeight="1">
      <c r="A94" s="29">
        <f t="shared" si="10"/>
        <v>76</v>
      </c>
      <c r="B94" s="36" t="s">
        <v>118</v>
      </c>
      <c r="C94" s="37" t="s">
        <v>76</v>
      </c>
      <c r="D94" s="37">
        <v>130.0</v>
      </c>
      <c r="E94" s="35"/>
      <c r="F94" s="33">
        <f t="shared" si="9"/>
        <v>0</v>
      </c>
      <c r="G94" s="4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54.0" customHeight="1">
      <c r="A95" s="29">
        <f t="shared" si="10"/>
        <v>77</v>
      </c>
      <c r="B95" s="36" t="s">
        <v>119</v>
      </c>
      <c r="C95" s="37" t="s">
        <v>74</v>
      </c>
      <c r="D95" s="37">
        <v>20.2</v>
      </c>
      <c r="E95" s="35"/>
      <c r="F95" s="33">
        <f t="shared" si="9"/>
        <v>0</v>
      </c>
      <c r="G95" s="4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54.0" customHeight="1">
      <c r="A96" s="29">
        <f t="shared" si="10"/>
        <v>78</v>
      </c>
      <c r="B96" s="36" t="s">
        <v>120</v>
      </c>
      <c r="C96" s="37" t="s">
        <v>76</v>
      </c>
      <c r="D96" s="37">
        <v>8.12</v>
      </c>
      <c r="E96" s="35"/>
      <c r="F96" s="33">
        <f t="shared" si="9"/>
        <v>0</v>
      </c>
      <c r="G96" s="4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54.0" customHeight="1">
      <c r="A97" s="29">
        <f t="shared" si="10"/>
        <v>79</v>
      </c>
      <c r="B97" s="30" t="s">
        <v>121</v>
      </c>
      <c r="C97" s="31" t="s">
        <v>122</v>
      </c>
      <c r="D97" s="31">
        <v>1.14</v>
      </c>
      <c r="E97" s="35"/>
      <c r="F97" s="33">
        <f t="shared" si="9"/>
        <v>0</v>
      </c>
      <c r="G97" s="4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54.0" customHeight="1">
      <c r="A98" s="29">
        <f t="shared" si="10"/>
        <v>80</v>
      </c>
      <c r="B98" s="36" t="s">
        <v>123</v>
      </c>
      <c r="C98" s="37" t="s">
        <v>76</v>
      </c>
      <c r="D98" s="37">
        <v>205.2</v>
      </c>
      <c r="E98" s="35"/>
      <c r="F98" s="33">
        <f t="shared" si="9"/>
        <v>0</v>
      </c>
      <c r="G98" s="4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54.0" customHeight="1">
      <c r="A99" s="29">
        <f t="shared" si="10"/>
        <v>81</v>
      </c>
      <c r="B99" s="36" t="s">
        <v>124</v>
      </c>
      <c r="C99" s="37" t="s">
        <v>74</v>
      </c>
      <c r="D99" s="37">
        <v>119.7</v>
      </c>
      <c r="E99" s="35"/>
      <c r="F99" s="33">
        <f t="shared" si="9"/>
        <v>0</v>
      </c>
      <c r="G99" s="4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54.0" customHeight="1">
      <c r="A100" s="29">
        <f t="shared" si="10"/>
        <v>82</v>
      </c>
      <c r="B100" s="36" t="s">
        <v>125</v>
      </c>
      <c r="C100" s="37" t="s">
        <v>122</v>
      </c>
      <c r="D100" s="37">
        <v>1.14</v>
      </c>
      <c r="E100" s="35"/>
      <c r="F100" s="33">
        <f t="shared" si="9"/>
        <v>0</v>
      </c>
      <c r="G100" s="4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54.0" customHeight="1">
      <c r="A101" s="29">
        <f t="shared" si="10"/>
        <v>83</v>
      </c>
      <c r="B101" s="36" t="s">
        <v>126</v>
      </c>
      <c r="C101" s="37" t="s">
        <v>76</v>
      </c>
      <c r="D101" s="37">
        <v>205.2</v>
      </c>
      <c r="E101" s="35"/>
      <c r="F101" s="33">
        <f t="shared" si="9"/>
        <v>0</v>
      </c>
      <c r="G101" s="4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54.0" customHeight="1">
      <c r="A102" s="29">
        <f t="shared" si="10"/>
        <v>84</v>
      </c>
      <c r="B102" s="30" t="s">
        <v>127</v>
      </c>
      <c r="C102" s="45" t="s">
        <v>128</v>
      </c>
      <c r="D102" s="31">
        <v>1.14</v>
      </c>
      <c r="E102" s="32"/>
      <c r="F102" s="33">
        <f t="shared" si="9"/>
        <v>0</v>
      </c>
      <c r="G102" s="4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54.0" customHeight="1">
      <c r="A103" s="29">
        <f t="shared" si="10"/>
        <v>85</v>
      </c>
      <c r="B103" s="36" t="s">
        <v>129</v>
      </c>
      <c r="C103" s="37" t="s">
        <v>117</v>
      </c>
      <c r="D103" s="48">
        <v>45.6</v>
      </c>
      <c r="E103" s="49"/>
      <c r="F103" s="33">
        <f t="shared" si="9"/>
        <v>0</v>
      </c>
      <c r="G103" s="4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54.0" customHeight="1">
      <c r="A104" s="50"/>
      <c r="B104" s="46" t="s">
        <v>130</v>
      </c>
      <c r="C104" s="40"/>
      <c r="D104" s="40"/>
      <c r="E104" s="40"/>
      <c r="F104" s="41"/>
      <c r="G104" s="47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54.0" customHeight="1">
      <c r="A105" s="51">
        <f>A103+1</f>
        <v>86</v>
      </c>
      <c r="B105" s="30" t="s">
        <v>131</v>
      </c>
      <c r="C105" s="31" t="s">
        <v>132</v>
      </c>
      <c r="D105" s="31">
        <v>0.99</v>
      </c>
      <c r="E105" s="32"/>
      <c r="F105" s="33">
        <f t="shared" ref="F105:F131" si="11">ROUND(D105*E105,2)</f>
        <v>0</v>
      </c>
      <c r="G105" s="4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54.0" customHeight="1">
      <c r="A106" s="51">
        <f t="shared" ref="A106:A131" si="12">A105+1</f>
        <v>87</v>
      </c>
      <c r="B106" s="30" t="s">
        <v>133</v>
      </c>
      <c r="C106" s="31" t="s">
        <v>134</v>
      </c>
      <c r="D106" s="31">
        <v>0.197</v>
      </c>
      <c r="E106" s="35"/>
      <c r="F106" s="33">
        <f t="shared" si="11"/>
        <v>0</v>
      </c>
      <c r="G106" s="4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54.0" customHeight="1">
      <c r="A107" s="51">
        <f t="shared" si="12"/>
        <v>88</v>
      </c>
      <c r="B107" s="36" t="s">
        <v>135</v>
      </c>
      <c r="C107" s="37" t="s">
        <v>74</v>
      </c>
      <c r="D107" s="37">
        <v>21.67</v>
      </c>
      <c r="E107" s="35"/>
      <c r="F107" s="33">
        <f t="shared" si="11"/>
        <v>0</v>
      </c>
      <c r="G107" s="4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54.0" customHeight="1">
      <c r="A108" s="51">
        <f t="shared" si="12"/>
        <v>89</v>
      </c>
      <c r="B108" s="30" t="s">
        <v>136</v>
      </c>
      <c r="C108" s="45" t="s">
        <v>137</v>
      </c>
      <c r="D108" s="31">
        <v>0.01576</v>
      </c>
      <c r="E108" s="32"/>
      <c r="F108" s="33">
        <f t="shared" si="11"/>
        <v>0</v>
      </c>
      <c r="G108" s="4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54.0" customHeight="1">
      <c r="A109" s="51">
        <f t="shared" si="12"/>
        <v>90</v>
      </c>
      <c r="B109" s="30" t="s">
        <v>138</v>
      </c>
      <c r="C109" s="31" t="s">
        <v>139</v>
      </c>
      <c r="D109" s="31">
        <v>0.0161</v>
      </c>
      <c r="E109" s="32"/>
      <c r="F109" s="33">
        <f t="shared" si="11"/>
        <v>0</v>
      </c>
      <c r="G109" s="4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54.0" customHeight="1">
      <c r="A110" s="51">
        <f t="shared" si="12"/>
        <v>91</v>
      </c>
      <c r="B110" s="30" t="s">
        <v>140</v>
      </c>
      <c r="C110" s="31" t="s">
        <v>141</v>
      </c>
      <c r="D110" s="31">
        <v>0.197</v>
      </c>
      <c r="E110" s="32"/>
      <c r="F110" s="33">
        <f t="shared" si="11"/>
        <v>0</v>
      </c>
      <c r="G110" s="4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54.0" customHeight="1">
      <c r="A111" s="51">
        <f t="shared" si="12"/>
        <v>92</v>
      </c>
      <c r="B111" s="30" t="s">
        <v>142</v>
      </c>
      <c r="C111" s="31" t="s">
        <v>141</v>
      </c>
      <c r="D111" s="31">
        <v>0.197</v>
      </c>
      <c r="E111" s="32"/>
      <c r="F111" s="33">
        <f t="shared" si="11"/>
        <v>0</v>
      </c>
      <c r="G111" s="4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54.0" customHeight="1">
      <c r="A112" s="51">
        <f t="shared" si="12"/>
        <v>93</v>
      </c>
      <c r="B112" s="30" t="s">
        <v>143</v>
      </c>
      <c r="C112" s="31" t="s">
        <v>31</v>
      </c>
      <c r="D112" s="31">
        <v>0.002</v>
      </c>
      <c r="E112" s="35"/>
      <c r="F112" s="33">
        <f t="shared" si="11"/>
        <v>0</v>
      </c>
      <c r="G112" s="4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20.25" customHeight="1">
      <c r="A113" s="51">
        <f t="shared" si="12"/>
        <v>94</v>
      </c>
      <c r="B113" s="36" t="s">
        <v>144</v>
      </c>
      <c r="C113" s="37" t="s">
        <v>33</v>
      </c>
      <c r="D113" s="37">
        <v>0.0836</v>
      </c>
      <c r="E113" s="35"/>
      <c r="F113" s="33">
        <f t="shared" si="11"/>
        <v>0</v>
      </c>
      <c r="G113" s="4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54.0" customHeight="1">
      <c r="A114" s="51">
        <f t="shared" si="12"/>
        <v>95</v>
      </c>
      <c r="B114" s="36" t="s">
        <v>145</v>
      </c>
      <c r="C114" s="48" t="s">
        <v>35</v>
      </c>
      <c r="D114" s="37">
        <v>0.2332</v>
      </c>
      <c r="E114" s="35"/>
      <c r="F114" s="33">
        <f t="shared" si="11"/>
        <v>0</v>
      </c>
      <c r="G114" s="4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54.0" customHeight="1">
      <c r="A115" s="51">
        <f t="shared" si="12"/>
        <v>96</v>
      </c>
      <c r="B115" s="30" t="s">
        <v>146</v>
      </c>
      <c r="C115" s="31" t="s">
        <v>26</v>
      </c>
      <c r="D115" s="31">
        <v>0.194</v>
      </c>
      <c r="E115" s="35"/>
      <c r="F115" s="33">
        <f t="shared" si="11"/>
        <v>0</v>
      </c>
      <c r="G115" s="4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54.0" customHeight="1">
      <c r="A116" s="51">
        <f t="shared" si="12"/>
        <v>97</v>
      </c>
      <c r="B116" s="36" t="s">
        <v>147</v>
      </c>
      <c r="C116" s="37" t="s">
        <v>76</v>
      </c>
      <c r="D116" s="37">
        <v>7.8764</v>
      </c>
      <c r="E116" s="35"/>
      <c r="F116" s="33">
        <f t="shared" si="11"/>
        <v>0</v>
      </c>
      <c r="G116" s="4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54.0" customHeight="1">
      <c r="A117" s="51">
        <f t="shared" si="12"/>
        <v>98</v>
      </c>
      <c r="B117" s="36" t="s">
        <v>148</v>
      </c>
      <c r="C117" s="48" t="s">
        <v>74</v>
      </c>
      <c r="D117" s="37">
        <v>19.788</v>
      </c>
      <c r="E117" s="35"/>
      <c r="F117" s="33">
        <f t="shared" si="11"/>
        <v>0</v>
      </c>
      <c r="G117" s="4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54.0" customHeight="1">
      <c r="A118" s="51">
        <f t="shared" si="12"/>
        <v>99</v>
      </c>
      <c r="B118" s="36" t="s">
        <v>149</v>
      </c>
      <c r="C118" s="37" t="s">
        <v>76</v>
      </c>
      <c r="D118" s="37">
        <v>126.1</v>
      </c>
      <c r="E118" s="35"/>
      <c r="F118" s="33">
        <f t="shared" si="11"/>
        <v>0</v>
      </c>
      <c r="G118" s="4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54.0" customHeight="1">
      <c r="A119" s="51">
        <f t="shared" si="12"/>
        <v>100</v>
      </c>
      <c r="B119" s="30" t="s">
        <v>150</v>
      </c>
      <c r="C119" s="31" t="s">
        <v>151</v>
      </c>
      <c r="D119" s="31">
        <v>0.141</v>
      </c>
      <c r="E119" s="32"/>
      <c r="F119" s="33">
        <f t="shared" si="11"/>
        <v>0</v>
      </c>
      <c r="G119" s="4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54.0" customHeight="1">
      <c r="A120" s="51">
        <f t="shared" si="12"/>
        <v>101</v>
      </c>
      <c r="B120" s="30" t="s">
        <v>152</v>
      </c>
      <c r="C120" s="45" t="s">
        <v>141</v>
      </c>
      <c r="D120" s="31">
        <v>0.141</v>
      </c>
      <c r="E120" s="32"/>
      <c r="F120" s="33">
        <f t="shared" si="11"/>
        <v>0</v>
      </c>
      <c r="G120" s="4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54.0" customHeight="1">
      <c r="A121" s="51">
        <f t="shared" si="12"/>
        <v>102</v>
      </c>
      <c r="B121" s="30" t="s">
        <v>143</v>
      </c>
      <c r="C121" s="31" t="s">
        <v>31</v>
      </c>
      <c r="D121" s="31">
        <v>0.00288</v>
      </c>
      <c r="E121" s="35"/>
      <c r="F121" s="33">
        <f t="shared" si="11"/>
        <v>0</v>
      </c>
      <c r="G121" s="4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54.0" customHeight="1">
      <c r="A122" s="51">
        <f t="shared" si="12"/>
        <v>103</v>
      </c>
      <c r="B122" s="36" t="s">
        <v>153</v>
      </c>
      <c r="C122" s="37" t="s">
        <v>33</v>
      </c>
      <c r="D122" s="37">
        <v>0.1198</v>
      </c>
      <c r="E122" s="35"/>
      <c r="F122" s="33">
        <f t="shared" si="11"/>
        <v>0</v>
      </c>
      <c r="G122" s="4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54.0" customHeight="1">
      <c r="A123" s="51">
        <f t="shared" si="12"/>
        <v>104</v>
      </c>
      <c r="B123" s="36" t="s">
        <v>154</v>
      </c>
      <c r="C123" s="37" t="s">
        <v>35</v>
      </c>
      <c r="D123" s="37">
        <v>0.3341</v>
      </c>
      <c r="E123" s="35"/>
      <c r="F123" s="33">
        <f t="shared" si="11"/>
        <v>0</v>
      </c>
      <c r="G123" s="4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54.0" customHeight="1">
      <c r="A124" s="51">
        <f t="shared" si="12"/>
        <v>105</v>
      </c>
      <c r="B124" s="30" t="s">
        <v>155</v>
      </c>
      <c r="C124" s="45" t="s">
        <v>156</v>
      </c>
      <c r="D124" s="31">
        <v>0.283</v>
      </c>
      <c r="E124" s="35"/>
      <c r="F124" s="33">
        <f t="shared" si="11"/>
        <v>0</v>
      </c>
      <c r="G124" s="4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54.0" customHeight="1">
      <c r="A125" s="51">
        <f t="shared" si="12"/>
        <v>106</v>
      </c>
      <c r="B125" s="36" t="s">
        <v>157</v>
      </c>
      <c r="C125" s="48" t="s">
        <v>74</v>
      </c>
      <c r="D125" s="37">
        <v>28.886</v>
      </c>
      <c r="E125" s="35"/>
      <c r="F125" s="33">
        <f t="shared" si="11"/>
        <v>0</v>
      </c>
      <c r="G125" s="4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54.0" customHeight="1">
      <c r="A126" s="51">
        <f t="shared" si="12"/>
        <v>107</v>
      </c>
      <c r="B126" s="36" t="s">
        <v>83</v>
      </c>
      <c r="C126" s="37" t="s">
        <v>71</v>
      </c>
      <c r="D126" s="37">
        <v>220.0</v>
      </c>
      <c r="E126" s="35"/>
      <c r="F126" s="33">
        <f t="shared" si="11"/>
        <v>0</v>
      </c>
      <c r="G126" s="4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54.0" customHeight="1">
      <c r="A127" s="51">
        <f t="shared" si="12"/>
        <v>108</v>
      </c>
      <c r="B127" s="30" t="s">
        <v>158</v>
      </c>
      <c r="C127" s="31" t="s">
        <v>156</v>
      </c>
      <c r="D127" s="31">
        <v>0.424</v>
      </c>
      <c r="E127" s="32"/>
      <c r="F127" s="33">
        <f t="shared" si="11"/>
        <v>0</v>
      </c>
      <c r="G127" s="4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54.0" customHeight="1">
      <c r="A128" s="51">
        <f t="shared" si="12"/>
        <v>109</v>
      </c>
      <c r="B128" s="30" t="s">
        <v>159</v>
      </c>
      <c r="C128" s="31" t="s">
        <v>160</v>
      </c>
      <c r="D128" s="31">
        <v>0.586</v>
      </c>
      <c r="E128" s="35"/>
      <c r="F128" s="33">
        <f t="shared" si="11"/>
        <v>0</v>
      </c>
      <c r="G128" s="4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54.0" customHeight="1">
      <c r="A129" s="51">
        <f t="shared" si="12"/>
        <v>110</v>
      </c>
      <c r="B129" s="36" t="s">
        <v>161</v>
      </c>
      <c r="C129" s="37" t="s">
        <v>71</v>
      </c>
      <c r="D129" s="37">
        <v>87.0</v>
      </c>
      <c r="E129" s="35"/>
      <c r="F129" s="33">
        <f t="shared" si="11"/>
        <v>0</v>
      </c>
      <c r="G129" s="4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54.0" customHeight="1">
      <c r="A130" s="51">
        <f t="shared" si="12"/>
        <v>111</v>
      </c>
      <c r="B130" s="36" t="s">
        <v>162</v>
      </c>
      <c r="C130" s="37" t="s">
        <v>71</v>
      </c>
      <c r="D130" s="37">
        <v>485.0</v>
      </c>
      <c r="E130" s="35"/>
      <c r="F130" s="33">
        <f t="shared" si="11"/>
        <v>0</v>
      </c>
      <c r="G130" s="4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54.0" customHeight="1">
      <c r="A131" s="51">
        <f t="shared" si="12"/>
        <v>112</v>
      </c>
      <c r="B131" s="30" t="s">
        <v>163</v>
      </c>
      <c r="C131" s="31" t="s">
        <v>160</v>
      </c>
      <c r="D131" s="31">
        <v>0.0715</v>
      </c>
      <c r="E131" s="32"/>
      <c r="F131" s="33">
        <f t="shared" si="11"/>
        <v>0</v>
      </c>
      <c r="G131" s="4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54.0" customHeight="1">
      <c r="A132" s="50"/>
      <c r="B132" s="39" t="s">
        <v>164</v>
      </c>
      <c r="C132" s="40"/>
      <c r="D132" s="40"/>
      <c r="E132" s="40"/>
      <c r="F132" s="41"/>
      <c r="G132" s="47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54.0" customHeight="1">
      <c r="A133" s="51">
        <f>A131+1</f>
        <v>113</v>
      </c>
      <c r="B133" s="30" t="s">
        <v>150</v>
      </c>
      <c r="C133" s="31" t="s">
        <v>151</v>
      </c>
      <c r="D133" s="31">
        <v>0.22</v>
      </c>
      <c r="E133" s="32"/>
      <c r="F133" s="33">
        <f t="shared" ref="F133:F148" si="13">ROUND(D133*E133,2)</f>
        <v>0</v>
      </c>
      <c r="G133" s="4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54.0" customHeight="1">
      <c r="A134" s="51">
        <f t="shared" ref="A134:A148" si="14">A133+1</f>
        <v>114</v>
      </c>
      <c r="B134" s="30" t="s">
        <v>152</v>
      </c>
      <c r="C134" s="31" t="s">
        <v>141</v>
      </c>
      <c r="D134" s="31">
        <v>0.191</v>
      </c>
      <c r="E134" s="32"/>
      <c r="F134" s="33">
        <f t="shared" si="13"/>
        <v>0</v>
      </c>
      <c r="G134" s="4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54.0" customHeight="1">
      <c r="A135" s="51">
        <f t="shared" si="14"/>
        <v>115</v>
      </c>
      <c r="B135" s="30" t="s">
        <v>143</v>
      </c>
      <c r="C135" s="31" t="s">
        <v>31</v>
      </c>
      <c r="D135" s="31">
        <v>0.0039</v>
      </c>
      <c r="E135" s="35"/>
      <c r="F135" s="33">
        <f t="shared" si="13"/>
        <v>0</v>
      </c>
      <c r="G135" s="4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54.0" customHeight="1">
      <c r="A136" s="51">
        <f t="shared" si="14"/>
        <v>116</v>
      </c>
      <c r="B136" s="36" t="s">
        <v>165</v>
      </c>
      <c r="C136" s="37" t="s">
        <v>33</v>
      </c>
      <c r="D136" s="37">
        <v>0.1622</v>
      </c>
      <c r="E136" s="35"/>
      <c r="F136" s="33">
        <f t="shared" si="13"/>
        <v>0</v>
      </c>
      <c r="G136" s="4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54.0" customHeight="1">
      <c r="A137" s="51">
        <f t="shared" si="14"/>
        <v>117</v>
      </c>
      <c r="B137" s="36" t="s">
        <v>166</v>
      </c>
      <c r="C137" s="37" t="s">
        <v>35</v>
      </c>
      <c r="D137" s="37">
        <v>0.4524</v>
      </c>
      <c r="E137" s="35"/>
      <c r="F137" s="33">
        <f t="shared" si="13"/>
        <v>0</v>
      </c>
      <c r="G137" s="4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54.0" customHeight="1">
      <c r="A138" s="51">
        <f t="shared" si="14"/>
        <v>118</v>
      </c>
      <c r="B138" s="30" t="s">
        <v>167</v>
      </c>
      <c r="C138" s="31" t="s">
        <v>168</v>
      </c>
      <c r="D138" s="31">
        <v>0.191</v>
      </c>
      <c r="E138" s="32"/>
      <c r="F138" s="33">
        <f t="shared" si="13"/>
        <v>0</v>
      </c>
      <c r="G138" s="4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54.0" customHeight="1">
      <c r="A139" s="51">
        <f t="shared" si="14"/>
        <v>119</v>
      </c>
      <c r="B139" s="30" t="s">
        <v>169</v>
      </c>
      <c r="C139" s="45" t="s">
        <v>122</v>
      </c>
      <c r="D139" s="31">
        <v>0.471</v>
      </c>
      <c r="E139" s="35"/>
      <c r="F139" s="33">
        <f t="shared" si="13"/>
        <v>0</v>
      </c>
      <c r="G139" s="4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54.0" customHeight="1">
      <c r="A140" s="51">
        <f t="shared" si="14"/>
        <v>120</v>
      </c>
      <c r="B140" s="36" t="s">
        <v>170</v>
      </c>
      <c r="C140" s="37" t="s">
        <v>76</v>
      </c>
      <c r="D140" s="37">
        <v>84.78</v>
      </c>
      <c r="E140" s="35"/>
      <c r="F140" s="33">
        <f t="shared" si="13"/>
        <v>0</v>
      </c>
      <c r="G140" s="4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54.0" customHeight="1">
      <c r="A141" s="51">
        <f t="shared" si="14"/>
        <v>121</v>
      </c>
      <c r="B141" s="36" t="s">
        <v>171</v>
      </c>
      <c r="C141" s="37" t="s">
        <v>74</v>
      </c>
      <c r="D141" s="37">
        <v>49.455</v>
      </c>
      <c r="E141" s="35"/>
      <c r="F141" s="33">
        <f t="shared" si="13"/>
        <v>0</v>
      </c>
      <c r="G141" s="4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54.0" customHeight="1">
      <c r="A142" s="51">
        <f t="shared" si="14"/>
        <v>122</v>
      </c>
      <c r="B142" s="36" t="s">
        <v>125</v>
      </c>
      <c r="C142" s="37" t="s">
        <v>122</v>
      </c>
      <c r="D142" s="37">
        <v>0.471</v>
      </c>
      <c r="E142" s="35"/>
      <c r="F142" s="33">
        <f t="shared" si="13"/>
        <v>0</v>
      </c>
      <c r="G142" s="4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54.0" customHeight="1">
      <c r="A143" s="51">
        <f t="shared" si="14"/>
        <v>123</v>
      </c>
      <c r="B143" s="36" t="s">
        <v>172</v>
      </c>
      <c r="C143" s="37" t="s">
        <v>76</v>
      </c>
      <c r="D143" s="37">
        <v>84.78</v>
      </c>
      <c r="E143" s="35"/>
      <c r="F143" s="33">
        <f t="shared" si="13"/>
        <v>0</v>
      </c>
      <c r="G143" s="4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0" customHeight="1">
      <c r="A144" s="51">
        <f t="shared" si="14"/>
        <v>124</v>
      </c>
      <c r="B144" s="30" t="s">
        <v>127</v>
      </c>
      <c r="C144" s="31" t="s">
        <v>168</v>
      </c>
      <c r="D144" s="29">
        <v>0.471</v>
      </c>
      <c r="E144" s="32"/>
      <c r="F144" s="33">
        <f t="shared" si="13"/>
        <v>0</v>
      </c>
      <c r="G144" s="4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54.0" customHeight="1">
      <c r="A145" s="51">
        <f t="shared" si="14"/>
        <v>125</v>
      </c>
      <c r="B145" s="36" t="s">
        <v>129</v>
      </c>
      <c r="C145" s="37" t="s">
        <v>117</v>
      </c>
      <c r="D145" s="48">
        <v>18.84</v>
      </c>
      <c r="E145" s="35"/>
      <c r="F145" s="33">
        <f t="shared" si="13"/>
        <v>0</v>
      </c>
      <c r="G145" s="4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54.0" customHeight="1">
      <c r="A146" s="51">
        <f t="shared" si="14"/>
        <v>126</v>
      </c>
      <c r="B146" s="30" t="s">
        <v>173</v>
      </c>
      <c r="C146" s="31" t="s">
        <v>174</v>
      </c>
      <c r="D146" s="31">
        <v>0.066</v>
      </c>
      <c r="E146" s="35"/>
      <c r="F146" s="33">
        <f t="shared" si="13"/>
        <v>0</v>
      </c>
      <c r="G146" s="4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54.0" customHeight="1">
      <c r="A147" s="51">
        <f t="shared" si="14"/>
        <v>127</v>
      </c>
      <c r="B147" s="36" t="s">
        <v>175</v>
      </c>
      <c r="C147" s="37" t="s">
        <v>74</v>
      </c>
      <c r="D147" s="37">
        <v>7.92</v>
      </c>
      <c r="E147" s="35"/>
      <c r="F147" s="33">
        <f t="shared" si="13"/>
        <v>0</v>
      </c>
      <c r="G147" s="4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90.0" customHeight="1">
      <c r="A148" s="51">
        <f t="shared" si="14"/>
        <v>128</v>
      </c>
      <c r="B148" s="36" t="s">
        <v>176</v>
      </c>
      <c r="C148" s="37" t="s">
        <v>71</v>
      </c>
      <c r="D148" s="37">
        <v>50.0</v>
      </c>
      <c r="E148" s="35"/>
      <c r="F148" s="33">
        <f t="shared" si="13"/>
        <v>0</v>
      </c>
      <c r="G148" s="4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54.0" customHeight="1">
      <c r="A149" s="50"/>
      <c r="B149" s="46" t="s">
        <v>177</v>
      </c>
      <c r="C149" s="40"/>
      <c r="D149" s="40"/>
      <c r="E149" s="40"/>
      <c r="F149" s="41"/>
      <c r="G149" s="47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54.0" customHeight="1">
      <c r="A150" s="51">
        <f>A148+1</f>
        <v>129</v>
      </c>
      <c r="B150" s="30" t="s">
        <v>178</v>
      </c>
      <c r="C150" s="31" t="s">
        <v>179</v>
      </c>
      <c r="D150" s="31">
        <v>0.0244</v>
      </c>
      <c r="E150" s="35"/>
      <c r="F150" s="33">
        <f t="shared" ref="F150:F158" si="15">ROUND(D150*E150,2)</f>
        <v>0</v>
      </c>
      <c r="G150" s="4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54.0" customHeight="1">
      <c r="A151" s="51">
        <f t="shared" ref="A151:A158" si="16">A150+1</f>
        <v>130</v>
      </c>
      <c r="B151" s="36" t="s">
        <v>180</v>
      </c>
      <c r="C151" s="37" t="s">
        <v>78</v>
      </c>
      <c r="D151" s="37">
        <v>2.44</v>
      </c>
      <c r="E151" s="35"/>
      <c r="F151" s="33">
        <f t="shared" si="15"/>
        <v>0</v>
      </c>
      <c r="G151" s="4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54.0" customHeight="1">
      <c r="A152" s="51">
        <f t="shared" si="16"/>
        <v>131</v>
      </c>
      <c r="B152" s="30" t="s">
        <v>181</v>
      </c>
      <c r="C152" s="31" t="s">
        <v>182</v>
      </c>
      <c r="D152" s="29">
        <v>0.1</v>
      </c>
      <c r="E152" s="35"/>
      <c r="F152" s="33">
        <f t="shared" si="15"/>
        <v>0</v>
      </c>
      <c r="G152" s="4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54.0" customHeight="1">
      <c r="A153" s="51">
        <f t="shared" si="16"/>
        <v>132</v>
      </c>
      <c r="B153" s="52" t="s">
        <v>183</v>
      </c>
      <c r="C153" s="37" t="s">
        <v>71</v>
      </c>
      <c r="D153" s="37">
        <v>1.0</v>
      </c>
      <c r="E153" s="35"/>
      <c r="F153" s="33">
        <f t="shared" si="15"/>
        <v>0</v>
      </c>
      <c r="G153" s="4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54.0" customHeight="1">
      <c r="A154" s="51">
        <f t="shared" si="16"/>
        <v>133</v>
      </c>
      <c r="B154" s="30" t="s">
        <v>184</v>
      </c>
      <c r="C154" s="31" t="s">
        <v>182</v>
      </c>
      <c r="D154" s="31">
        <v>0.4</v>
      </c>
      <c r="E154" s="35"/>
      <c r="F154" s="33">
        <f t="shared" si="15"/>
        <v>0</v>
      </c>
      <c r="G154" s="4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54.0" customHeight="1">
      <c r="A155" s="51">
        <f t="shared" si="16"/>
        <v>134</v>
      </c>
      <c r="B155" s="36" t="s">
        <v>185</v>
      </c>
      <c r="C155" s="37" t="s">
        <v>71</v>
      </c>
      <c r="D155" s="37">
        <v>1.0</v>
      </c>
      <c r="E155" s="35"/>
      <c r="F155" s="33">
        <f t="shared" si="15"/>
        <v>0</v>
      </c>
      <c r="G155" s="4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54.0" customHeight="1">
      <c r="A156" s="51">
        <f t="shared" si="16"/>
        <v>135</v>
      </c>
      <c r="B156" s="36" t="s">
        <v>186</v>
      </c>
      <c r="C156" s="37" t="s">
        <v>71</v>
      </c>
      <c r="D156" s="37">
        <v>1.0</v>
      </c>
      <c r="E156" s="35"/>
      <c r="F156" s="33">
        <f t="shared" si="15"/>
        <v>0</v>
      </c>
      <c r="G156" s="4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54.0" customHeight="1">
      <c r="A157" s="51">
        <f t="shared" si="16"/>
        <v>136</v>
      </c>
      <c r="B157" s="36" t="s">
        <v>187</v>
      </c>
      <c r="C157" s="37" t="s">
        <v>71</v>
      </c>
      <c r="D157" s="37">
        <v>1.0</v>
      </c>
      <c r="E157" s="35"/>
      <c r="F157" s="33">
        <f t="shared" si="15"/>
        <v>0</v>
      </c>
      <c r="G157" s="4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54.0" customHeight="1">
      <c r="A158" s="51">
        <f t="shared" si="16"/>
        <v>137</v>
      </c>
      <c r="B158" s="36" t="s">
        <v>188</v>
      </c>
      <c r="C158" s="37" t="s">
        <v>71</v>
      </c>
      <c r="D158" s="37">
        <v>1.0</v>
      </c>
      <c r="E158" s="35"/>
      <c r="F158" s="33">
        <f t="shared" si="15"/>
        <v>0</v>
      </c>
      <c r="G158" s="4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54.0" customHeight="1">
      <c r="A159" s="50"/>
      <c r="B159" s="46" t="s">
        <v>189</v>
      </c>
      <c r="C159" s="40"/>
      <c r="D159" s="40"/>
      <c r="E159" s="40"/>
      <c r="F159" s="41"/>
      <c r="G159" s="47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54.0" customHeight="1">
      <c r="A160" s="50"/>
      <c r="B160" s="46" t="s">
        <v>18</v>
      </c>
      <c r="C160" s="40"/>
      <c r="D160" s="40"/>
      <c r="E160" s="40"/>
      <c r="F160" s="41"/>
      <c r="G160" s="47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54.0" customHeight="1">
      <c r="A161" s="51">
        <f>A158+1</f>
        <v>138</v>
      </c>
      <c r="B161" s="30" t="s">
        <v>190</v>
      </c>
      <c r="C161" s="45" t="s">
        <v>115</v>
      </c>
      <c r="D161" s="31">
        <v>1.1709</v>
      </c>
      <c r="E161" s="32"/>
      <c r="F161" s="33">
        <f t="shared" ref="F161:F170" si="17">ROUND(D161*E161,2)</f>
        <v>0</v>
      </c>
      <c r="G161" s="4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54.0" customHeight="1">
      <c r="A162" s="51">
        <f t="shared" ref="A162:A170" si="18">A161+1</f>
        <v>139</v>
      </c>
      <c r="B162" s="30" t="s">
        <v>191</v>
      </c>
      <c r="C162" s="45" t="s">
        <v>192</v>
      </c>
      <c r="D162" s="31">
        <v>1.1709</v>
      </c>
      <c r="E162" s="32"/>
      <c r="F162" s="33">
        <f t="shared" si="17"/>
        <v>0</v>
      </c>
      <c r="G162" s="4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54.0" customHeight="1">
      <c r="A163" s="51">
        <f t="shared" si="18"/>
        <v>140</v>
      </c>
      <c r="B163" s="30" t="s">
        <v>193</v>
      </c>
      <c r="C163" s="31" t="s">
        <v>134</v>
      </c>
      <c r="D163" s="31">
        <v>0.109965</v>
      </c>
      <c r="E163" s="32"/>
      <c r="F163" s="33">
        <f t="shared" si="17"/>
        <v>0</v>
      </c>
      <c r="G163" s="4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54.0" customHeight="1">
      <c r="A164" s="51">
        <f t="shared" si="18"/>
        <v>141</v>
      </c>
      <c r="B164" s="30" t="s">
        <v>194</v>
      </c>
      <c r="C164" s="31" t="s">
        <v>195</v>
      </c>
      <c r="D164" s="31">
        <v>0.07</v>
      </c>
      <c r="E164" s="32"/>
      <c r="F164" s="33">
        <f t="shared" si="17"/>
        <v>0</v>
      </c>
      <c r="G164" s="4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54.0" customHeight="1">
      <c r="A165" s="51">
        <f t="shared" si="18"/>
        <v>142</v>
      </c>
      <c r="B165" s="30" t="s">
        <v>196</v>
      </c>
      <c r="C165" s="31" t="s">
        <v>197</v>
      </c>
      <c r="D165" s="31">
        <v>0.041</v>
      </c>
      <c r="E165" s="32"/>
      <c r="F165" s="33">
        <f t="shared" si="17"/>
        <v>0</v>
      </c>
      <c r="G165" s="4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54.0" customHeight="1">
      <c r="A166" s="51">
        <f t="shared" si="18"/>
        <v>143</v>
      </c>
      <c r="B166" s="30" t="s">
        <v>198</v>
      </c>
      <c r="C166" s="31" t="s">
        <v>199</v>
      </c>
      <c r="D166" s="31">
        <v>0.05</v>
      </c>
      <c r="E166" s="32"/>
      <c r="F166" s="33">
        <f t="shared" si="17"/>
        <v>0</v>
      </c>
      <c r="G166" s="30" t="s">
        <v>200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54.0" customHeight="1">
      <c r="A167" s="51">
        <f t="shared" si="18"/>
        <v>144</v>
      </c>
      <c r="B167" s="30" t="s">
        <v>201</v>
      </c>
      <c r="C167" s="31" t="s">
        <v>202</v>
      </c>
      <c r="D167" s="31">
        <v>0.2</v>
      </c>
      <c r="E167" s="32"/>
      <c r="F167" s="33">
        <f t="shared" si="17"/>
        <v>0</v>
      </c>
      <c r="G167" s="4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54.0" customHeight="1">
      <c r="A168" s="51">
        <f t="shared" si="18"/>
        <v>145</v>
      </c>
      <c r="B168" s="30" t="s">
        <v>203</v>
      </c>
      <c r="C168" s="31" t="s">
        <v>195</v>
      </c>
      <c r="D168" s="31">
        <v>2.73</v>
      </c>
      <c r="E168" s="32"/>
      <c r="F168" s="33">
        <f t="shared" si="17"/>
        <v>0</v>
      </c>
      <c r="G168" s="4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54.0" customHeight="1">
      <c r="A169" s="51">
        <f t="shared" si="18"/>
        <v>146</v>
      </c>
      <c r="B169" s="30" t="s">
        <v>204</v>
      </c>
      <c r="C169" s="31" t="s">
        <v>205</v>
      </c>
      <c r="D169" s="31">
        <v>0.01</v>
      </c>
      <c r="E169" s="32"/>
      <c r="F169" s="33">
        <f t="shared" si="17"/>
        <v>0</v>
      </c>
      <c r="G169" s="4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54.0" customHeight="1">
      <c r="A170" s="51">
        <f t="shared" si="18"/>
        <v>147</v>
      </c>
      <c r="B170" s="30" t="s">
        <v>206</v>
      </c>
      <c r="C170" s="45" t="s">
        <v>205</v>
      </c>
      <c r="D170" s="31">
        <v>0.01</v>
      </c>
      <c r="E170" s="32"/>
      <c r="F170" s="33">
        <f t="shared" si="17"/>
        <v>0</v>
      </c>
      <c r="G170" s="4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54.0" customHeight="1">
      <c r="A171" s="50"/>
      <c r="B171" s="46" t="s">
        <v>207</v>
      </c>
      <c r="C171" s="40"/>
      <c r="D171" s="40"/>
      <c r="E171" s="40"/>
      <c r="F171" s="41"/>
      <c r="G171" s="47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54.0" customHeight="1">
      <c r="A172" s="51">
        <f>A170+1</f>
        <v>148</v>
      </c>
      <c r="B172" s="30" t="s">
        <v>28</v>
      </c>
      <c r="C172" s="31" t="s">
        <v>29</v>
      </c>
      <c r="D172" s="31">
        <v>6.3</v>
      </c>
      <c r="E172" s="32"/>
      <c r="F172" s="33">
        <f t="shared" ref="F172:F198" si="19">ROUND(D172*E172,2)</f>
        <v>0</v>
      </c>
      <c r="G172" s="4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54.0" customHeight="1">
      <c r="A173" s="51">
        <f t="shared" ref="A173:A198" si="20">A172+1</f>
        <v>149</v>
      </c>
      <c r="B173" s="30" t="s">
        <v>38</v>
      </c>
      <c r="C173" s="31" t="s">
        <v>31</v>
      </c>
      <c r="D173" s="31">
        <v>0.00126</v>
      </c>
      <c r="E173" s="35"/>
      <c r="F173" s="33">
        <f t="shared" si="19"/>
        <v>0</v>
      </c>
      <c r="G173" s="4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54.0" customHeight="1">
      <c r="A174" s="51">
        <f t="shared" si="20"/>
        <v>150</v>
      </c>
      <c r="B174" s="36" t="s">
        <v>208</v>
      </c>
      <c r="C174" s="37" t="s">
        <v>33</v>
      </c>
      <c r="D174" s="37">
        <v>0.047401</v>
      </c>
      <c r="E174" s="35"/>
      <c r="F174" s="33">
        <f t="shared" si="19"/>
        <v>0</v>
      </c>
      <c r="G174" s="4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54.0" customHeight="1">
      <c r="A175" s="51">
        <f t="shared" si="20"/>
        <v>151</v>
      </c>
      <c r="B175" s="36" t="s">
        <v>209</v>
      </c>
      <c r="C175" s="37" t="s">
        <v>35</v>
      </c>
      <c r="D175" s="37">
        <v>0.13986</v>
      </c>
      <c r="E175" s="35"/>
      <c r="F175" s="33">
        <f t="shared" si="19"/>
        <v>0</v>
      </c>
      <c r="G175" s="4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54.0" customHeight="1">
      <c r="A176" s="51">
        <f t="shared" si="20"/>
        <v>152</v>
      </c>
      <c r="B176" s="30" t="s">
        <v>210</v>
      </c>
      <c r="C176" s="31" t="s">
        <v>102</v>
      </c>
      <c r="D176" s="53">
        <v>1.1654</v>
      </c>
      <c r="E176" s="35"/>
      <c r="F176" s="33">
        <f t="shared" si="19"/>
        <v>0</v>
      </c>
      <c r="G176" s="4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42.0" customHeight="1">
      <c r="A177" s="51">
        <f t="shared" si="20"/>
        <v>153</v>
      </c>
      <c r="B177" s="36" t="s">
        <v>211</v>
      </c>
      <c r="C177" s="37" t="s">
        <v>117</v>
      </c>
      <c r="D177" s="37">
        <v>23.308</v>
      </c>
      <c r="E177" s="32"/>
      <c r="F177" s="33">
        <f t="shared" si="19"/>
        <v>0</v>
      </c>
      <c r="G177" s="4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54.0" customHeight="1">
      <c r="A178" s="51">
        <f t="shared" si="20"/>
        <v>154</v>
      </c>
      <c r="B178" s="30" t="s">
        <v>212</v>
      </c>
      <c r="C178" s="31" t="s">
        <v>213</v>
      </c>
      <c r="D178" s="31">
        <v>1.1654</v>
      </c>
      <c r="E178" s="32"/>
      <c r="F178" s="33">
        <f t="shared" si="19"/>
        <v>0</v>
      </c>
      <c r="G178" s="4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54.0" customHeight="1">
      <c r="A179" s="51">
        <f t="shared" si="20"/>
        <v>155</v>
      </c>
      <c r="B179" s="30" t="s">
        <v>38</v>
      </c>
      <c r="C179" s="31" t="s">
        <v>31</v>
      </c>
      <c r="D179" s="31">
        <v>0.02203</v>
      </c>
      <c r="E179" s="35"/>
      <c r="F179" s="33">
        <f t="shared" si="19"/>
        <v>0</v>
      </c>
      <c r="G179" s="4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54.0" customHeight="1">
      <c r="A180" s="51">
        <f t="shared" si="20"/>
        <v>156</v>
      </c>
      <c r="B180" s="36" t="s">
        <v>208</v>
      </c>
      <c r="C180" s="37" t="s">
        <v>33</v>
      </c>
      <c r="D180" s="37">
        <v>0.828769</v>
      </c>
      <c r="E180" s="35"/>
      <c r="F180" s="33">
        <f t="shared" si="19"/>
        <v>0</v>
      </c>
      <c r="G180" s="4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54.0" customHeight="1">
      <c r="A181" s="51">
        <f t="shared" si="20"/>
        <v>157</v>
      </c>
      <c r="B181" s="36" t="s">
        <v>214</v>
      </c>
      <c r="C181" s="37" t="s">
        <v>35</v>
      </c>
      <c r="D181" s="37">
        <v>2.44533</v>
      </c>
      <c r="E181" s="32"/>
      <c r="F181" s="33">
        <f t="shared" si="19"/>
        <v>0</v>
      </c>
      <c r="G181" s="4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54.0" customHeight="1">
      <c r="A182" s="51">
        <f t="shared" si="20"/>
        <v>158</v>
      </c>
      <c r="B182" s="30" t="s">
        <v>215</v>
      </c>
      <c r="C182" s="31" t="s">
        <v>213</v>
      </c>
      <c r="D182" s="31">
        <v>0.51</v>
      </c>
      <c r="E182" s="32"/>
      <c r="F182" s="33">
        <f t="shared" si="19"/>
        <v>0</v>
      </c>
      <c r="G182" s="4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54.0" customHeight="1">
      <c r="A183" s="51">
        <f t="shared" si="20"/>
        <v>159</v>
      </c>
      <c r="B183" s="30" t="s">
        <v>38</v>
      </c>
      <c r="C183" s="31" t="s">
        <v>31</v>
      </c>
      <c r="D183" s="31">
        <v>0.009639</v>
      </c>
      <c r="E183" s="35"/>
      <c r="F183" s="33">
        <f t="shared" si="19"/>
        <v>0</v>
      </c>
      <c r="G183" s="4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54.0" customHeight="1">
      <c r="A184" s="51">
        <f t="shared" si="20"/>
        <v>160</v>
      </c>
      <c r="B184" s="36" t="s">
        <v>208</v>
      </c>
      <c r="C184" s="37" t="s">
        <v>33</v>
      </c>
      <c r="D184" s="37">
        <v>0.362619</v>
      </c>
      <c r="E184" s="35"/>
      <c r="F184" s="33">
        <f t="shared" si="19"/>
        <v>0</v>
      </c>
      <c r="G184" s="4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54.0" customHeight="1">
      <c r="A185" s="51">
        <f t="shared" si="20"/>
        <v>161</v>
      </c>
      <c r="B185" s="36" t="s">
        <v>216</v>
      </c>
      <c r="C185" s="37" t="s">
        <v>35</v>
      </c>
      <c r="D185" s="37">
        <v>1.069929</v>
      </c>
      <c r="E185" s="35"/>
      <c r="F185" s="33">
        <f t="shared" si="19"/>
        <v>0</v>
      </c>
      <c r="G185" s="4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54.0" customHeight="1">
      <c r="A186" s="51">
        <f t="shared" si="20"/>
        <v>162</v>
      </c>
      <c r="B186" s="30" t="s">
        <v>217</v>
      </c>
      <c r="C186" s="31" t="s">
        <v>74</v>
      </c>
      <c r="D186" s="31">
        <v>116.54</v>
      </c>
      <c r="E186" s="35"/>
      <c r="F186" s="33">
        <f t="shared" si="19"/>
        <v>0</v>
      </c>
      <c r="G186" s="4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54.0" customHeight="1">
      <c r="A187" s="51">
        <f t="shared" si="20"/>
        <v>163</v>
      </c>
      <c r="B187" s="36" t="s">
        <v>218</v>
      </c>
      <c r="C187" s="37" t="s">
        <v>74</v>
      </c>
      <c r="D187" s="37">
        <v>146.84</v>
      </c>
      <c r="E187" s="35"/>
      <c r="F187" s="33">
        <f t="shared" si="19"/>
        <v>0</v>
      </c>
      <c r="G187" s="4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54.0" customHeight="1">
      <c r="A188" s="51">
        <f t="shared" si="20"/>
        <v>164</v>
      </c>
      <c r="B188" s="36" t="s">
        <v>219</v>
      </c>
      <c r="C188" s="37" t="s">
        <v>76</v>
      </c>
      <c r="D188" s="37">
        <v>128.194</v>
      </c>
      <c r="E188" s="35"/>
      <c r="F188" s="33">
        <f t="shared" si="19"/>
        <v>0</v>
      </c>
      <c r="G188" s="4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54.0" customHeight="1">
      <c r="A189" s="51">
        <f t="shared" si="20"/>
        <v>165</v>
      </c>
      <c r="B189" s="30" t="s">
        <v>220</v>
      </c>
      <c r="C189" s="31" t="s">
        <v>221</v>
      </c>
      <c r="D189" s="31">
        <v>1.1654</v>
      </c>
      <c r="E189" s="35"/>
      <c r="F189" s="33">
        <f t="shared" si="19"/>
        <v>0</v>
      </c>
      <c r="G189" s="4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0" customHeight="1">
      <c r="A190" s="51">
        <f t="shared" si="20"/>
        <v>166</v>
      </c>
      <c r="B190" s="36" t="s">
        <v>222</v>
      </c>
      <c r="C190" s="37" t="s">
        <v>76</v>
      </c>
      <c r="D190" s="37">
        <v>146.8404</v>
      </c>
      <c r="E190" s="35"/>
      <c r="F190" s="33">
        <f t="shared" si="19"/>
        <v>0</v>
      </c>
      <c r="G190" s="4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54.0" customHeight="1">
      <c r="A191" s="51">
        <f t="shared" si="20"/>
        <v>167</v>
      </c>
      <c r="B191" s="30" t="s">
        <v>223</v>
      </c>
      <c r="C191" s="31" t="s">
        <v>224</v>
      </c>
      <c r="D191" s="31">
        <v>1.1654</v>
      </c>
      <c r="E191" s="35"/>
      <c r="F191" s="33">
        <f t="shared" si="19"/>
        <v>0</v>
      </c>
      <c r="G191" s="4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54.0" customHeight="1">
      <c r="A192" s="51">
        <f t="shared" si="20"/>
        <v>168</v>
      </c>
      <c r="B192" s="36" t="s">
        <v>225</v>
      </c>
      <c r="C192" s="37" t="s">
        <v>76</v>
      </c>
      <c r="D192" s="37">
        <v>146.8404</v>
      </c>
      <c r="E192" s="35"/>
      <c r="F192" s="33">
        <f t="shared" si="19"/>
        <v>0</v>
      </c>
      <c r="G192" s="4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54.0" customHeight="1">
      <c r="A193" s="51">
        <f t="shared" si="20"/>
        <v>169</v>
      </c>
      <c r="B193" s="30" t="s">
        <v>226</v>
      </c>
      <c r="C193" s="31" t="s">
        <v>227</v>
      </c>
      <c r="D193" s="31">
        <v>0.375</v>
      </c>
      <c r="E193" s="35"/>
      <c r="F193" s="33">
        <f t="shared" si="19"/>
        <v>0</v>
      </c>
      <c r="G193" s="4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54.0" customHeight="1">
      <c r="A194" s="51">
        <f t="shared" si="20"/>
        <v>170</v>
      </c>
      <c r="B194" s="36" t="s">
        <v>228</v>
      </c>
      <c r="C194" s="37" t="s">
        <v>78</v>
      </c>
      <c r="D194" s="37">
        <v>39.375</v>
      </c>
      <c r="E194" s="35"/>
      <c r="F194" s="33">
        <f t="shared" si="19"/>
        <v>0</v>
      </c>
      <c r="G194" s="4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54.0" customHeight="1">
      <c r="A195" s="51">
        <f t="shared" si="20"/>
        <v>171</v>
      </c>
      <c r="B195" s="36" t="s">
        <v>229</v>
      </c>
      <c r="C195" s="37" t="s">
        <v>71</v>
      </c>
      <c r="D195" s="37">
        <v>188.0</v>
      </c>
      <c r="E195" s="35"/>
      <c r="F195" s="33">
        <f t="shared" si="19"/>
        <v>0</v>
      </c>
      <c r="G195" s="4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54.0" customHeight="1">
      <c r="A196" s="51">
        <f t="shared" si="20"/>
        <v>172</v>
      </c>
      <c r="B196" s="30" t="s">
        <v>230</v>
      </c>
      <c r="C196" s="31" t="s">
        <v>174</v>
      </c>
      <c r="D196" s="31">
        <v>0.123</v>
      </c>
      <c r="E196" s="35"/>
      <c r="F196" s="33">
        <f t="shared" si="19"/>
        <v>0</v>
      </c>
      <c r="G196" s="4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54.0" customHeight="1">
      <c r="A197" s="51">
        <f t="shared" si="20"/>
        <v>173</v>
      </c>
      <c r="B197" s="36" t="s">
        <v>231</v>
      </c>
      <c r="C197" s="37" t="s">
        <v>74</v>
      </c>
      <c r="D197" s="37">
        <v>14.76</v>
      </c>
      <c r="E197" s="35"/>
      <c r="F197" s="33">
        <f t="shared" si="19"/>
        <v>0</v>
      </c>
      <c r="G197" s="4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54.0" customHeight="1">
      <c r="A198" s="51">
        <f t="shared" si="20"/>
        <v>174</v>
      </c>
      <c r="B198" s="36" t="s">
        <v>176</v>
      </c>
      <c r="C198" s="37" t="s">
        <v>71</v>
      </c>
      <c r="D198" s="37">
        <v>100.0</v>
      </c>
      <c r="E198" s="35"/>
      <c r="F198" s="33">
        <f t="shared" si="19"/>
        <v>0</v>
      </c>
      <c r="G198" s="4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54.0" customHeight="1">
      <c r="A199" s="50"/>
      <c r="B199" s="46" t="s">
        <v>232</v>
      </c>
      <c r="C199" s="40"/>
      <c r="D199" s="40"/>
      <c r="E199" s="40"/>
      <c r="F199" s="41"/>
      <c r="G199" s="47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54.0" customHeight="1">
      <c r="A200" s="51">
        <f>A198+1</f>
        <v>175</v>
      </c>
      <c r="B200" s="30" t="s">
        <v>198</v>
      </c>
      <c r="C200" s="31" t="s">
        <v>199</v>
      </c>
      <c r="D200" s="31">
        <v>0.045</v>
      </c>
      <c r="E200" s="35"/>
      <c r="F200" s="33">
        <f t="shared" ref="F200:F205" si="21">ROUND(D200*E200,2)</f>
        <v>0</v>
      </c>
      <c r="G200" s="4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54.0" customHeight="1">
      <c r="A201" s="51">
        <f t="shared" ref="A201:A205" si="22">A200+1</f>
        <v>176</v>
      </c>
      <c r="B201" s="36" t="s">
        <v>233</v>
      </c>
      <c r="C201" s="37" t="s">
        <v>74</v>
      </c>
      <c r="D201" s="37">
        <v>5.4</v>
      </c>
      <c r="E201" s="35"/>
      <c r="F201" s="33">
        <f t="shared" si="21"/>
        <v>0</v>
      </c>
      <c r="G201" s="4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54.0" customHeight="1">
      <c r="A202" s="51">
        <f t="shared" si="22"/>
        <v>177</v>
      </c>
      <c r="B202" s="36" t="s">
        <v>176</v>
      </c>
      <c r="C202" s="37" t="s">
        <v>71</v>
      </c>
      <c r="D202" s="37">
        <v>50.0</v>
      </c>
      <c r="E202" s="35"/>
      <c r="F202" s="33">
        <f t="shared" si="21"/>
        <v>0</v>
      </c>
      <c r="G202" s="4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54.0" customHeight="1">
      <c r="A203" s="51">
        <f t="shared" si="22"/>
        <v>178</v>
      </c>
      <c r="B203" s="30" t="s">
        <v>226</v>
      </c>
      <c r="C203" s="31" t="s">
        <v>234</v>
      </c>
      <c r="D203" s="31">
        <v>0.08</v>
      </c>
      <c r="E203" s="35"/>
      <c r="F203" s="33">
        <f t="shared" si="21"/>
        <v>0</v>
      </c>
      <c r="G203" s="4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54.0" customHeight="1">
      <c r="A204" s="51">
        <f t="shared" si="22"/>
        <v>179</v>
      </c>
      <c r="B204" s="36" t="s">
        <v>235</v>
      </c>
      <c r="C204" s="37" t="s">
        <v>236</v>
      </c>
      <c r="D204" s="37">
        <v>8.4</v>
      </c>
      <c r="E204" s="35"/>
      <c r="F204" s="33">
        <f t="shared" si="21"/>
        <v>0</v>
      </c>
      <c r="G204" s="4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54.0" customHeight="1">
      <c r="A205" s="51">
        <f t="shared" si="22"/>
        <v>180</v>
      </c>
      <c r="B205" s="36" t="s">
        <v>229</v>
      </c>
      <c r="C205" s="37" t="s">
        <v>71</v>
      </c>
      <c r="D205" s="37">
        <v>40.0</v>
      </c>
      <c r="E205" s="35"/>
      <c r="F205" s="33">
        <f t="shared" si="21"/>
        <v>0</v>
      </c>
      <c r="G205" s="4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54.0" customHeight="1">
      <c r="A206" s="50"/>
      <c r="B206" s="46" t="s">
        <v>237</v>
      </c>
      <c r="C206" s="40"/>
      <c r="D206" s="40"/>
      <c r="E206" s="40"/>
      <c r="F206" s="41"/>
      <c r="G206" s="47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54.0" customHeight="1">
      <c r="A207" s="51">
        <f>A205+1</f>
        <v>181</v>
      </c>
      <c r="B207" s="30" t="s">
        <v>238</v>
      </c>
      <c r="C207" s="31" t="s">
        <v>197</v>
      </c>
      <c r="D207" s="31">
        <v>0.041</v>
      </c>
      <c r="E207" s="35"/>
      <c r="F207" s="33">
        <f t="shared" ref="F207:F218" si="23">ROUND(D207*E207,2)</f>
        <v>0</v>
      </c>
      <c r="G207" s="4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54.0" customHeight="1">
      <c r="A208" s="51">
        <f t="shared" ref="A208:A218" si="24">A207+1</f>
        <v>182</v>
      </c>
      <c r="B208" s="36" t="s">
        <v>239</v>
      </c>
      <c r="C208" s="37" t="s">
        <v>71</v>
      </c>
      <c r="D208" s="37">
        <v>1.0</v>
      </c>
      <c r="E208" s="35"/>
      <c r="F208" s="33">
        <f t="shared" si="23"/>
        <v>0</v>
      </c>
      <c r="G208" s="4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54.0" customHeight="1">
      <c r="A209" s="51">
        <f t="shared" si="24"/>
        <v>183</v>
      </c>
      <c r="B209" s="36" t="s">
        <v>240</v>
      </c>
      <c r="C209" s="37" t="s">
        <v>71</v>
      </c>
      <c r="D209" s="37">
        <v>1.0</v>
      </c>
      <c r="E209" s="35"/>
      <c r="F209" s="33">
        <f t="shared" si="23"/>
        <v>0</v>
      </c>
      <c r="G209" s="4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54.0" customHeight="1">
      <c r="A210" s="51">
        <f t="shared" si="24"/>
        <v>184</v>
      </c>
      <c r="B210" s="36" t="s">
        <v>241</v>
      </c>
      <c r="C210" s="37" t="s">
        <v>71</v>
      </c>
      <c r="D210" s="37">
        <v>20.0</v>
      </c>
      <c r="E210" s="35"/>
      <c r="F210" s="33">
        <f t="shared" si="23"/>
        <v>0</v>
      </c>
      <c r="G210" s="4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54.0" customHeight="1">
      <c r="A211" s="51">
        <f t="shared" si="24"/>
        <v>185</v>
      </c>
      <c r="B211" s="30" t="s">
        <v>242</v>
      </c>
      <c r="C211" s="31" t="s">
        <v>243</v>
      </c>
      <c r="D211" s="31">
        <v>0.121</v>
      </c>
      <c r="E211" s="35"/>
      <c r="F211" s="33">
        <f t="shared" si="23"/>
        <v>0</v>
      </c>
      <c r="G211" s="4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54.0" customHeight="1">
      <c r="A212" s="51">
        <f t="shared" si="24"/>
        <v>186</v>
      </c>
      <c r="B212" s="36" t="s">
        <v>244</v>
      </c>
      <c r="C212" s="37" t="s">
        <v>245</v>
      </c>
      <c r="D212" s="37">
        <v>2.0</v>
      </c>
      <c r="E212" s="35"/>
      <c r="F212" s="33">
        <f t="shared" si="23"/>
        <v>0</v>
      </c>
      <c r="G212" s="4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54.0" customHeight="1">
      <c r="A213" s="51">
        <f t="shared" si="24"/>
        <v>187</v>
      </c>
      <c r="B213" s="30" t="s">
        <v>246</v>
      </c>
      <c r="C213" s="31" t="s">
        <v>197</v>
      </c>
      <c r="D213" s="31">
        <v>0.051</v>
      </c>
      <c r="E213" s="35"/>
      <c r="F213" s="33">
        <f t="shared" si="23"/>
        <v>0</v>
      </c>
      <c r="G213" s="4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54.0" customHeight="1">
      <c r="A214" s="51">
        <f t="shared" si="24"/>
        <v>188</v>
      </c>
      <c r="B214" s="36" t="s">
        <v>247</v>
      </c>
      <c r="C214" s="37" t="s">
        <v>74</v>
      </c>
      <c r="D214" s="37">
        <v>1.7</v>
      </c>
      <c r="E214" s="35"/>
      <c r="F214" s="33">
        <f t="shared" si="23"/>
        <v>0</v>
      </c>
      <c r="G214" s="4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54.0" customHeight="1">
      <c r="A215" s="51">
        <f t="shared" si="24"/>
        <v>189</v>
      </c>
      <c r="B215" s="36" t="s">
        <v>248</v>
      </c>
      <c r="C215" s="37" t="s">
        <v>74</v>
      </c>
      <c r="D215" s="37">
        <v>1.8</v>
      </c>
      <c r="E215" s="35"/>
      <c r="F215" s="33">
        <f t="shared" si="23"/>
        <v>0</v>
      </c>
      <c r="G215" s="4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54.0" customHeight="1">
      <c r="A216" s="51">
        <f t="shared" si="24"/>
        <v>190</v>
      </c>
      <c r="B216" s="36" t="s">
        <v>249</v>
      </c>
      <c r="C216" s="37" t="s">
        <v>35</v>
      </c>
      <c r="D216" s="37">
        <v>1.6</v>
      </c>
      <c r="E216" s="35"/>
      <c r="F216" s="33">
        <f t="shared" si="23"/>
        <v>0</v>
      </c>
      <c r="G216" s="4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54.0" customHeight="1">
      <c r="A217" s="51">
        <f t="shared" si="24"/>
        <v>191</v>
      </c>
      <c r="B217" s="36" t="s">
        <v>241</v>
      </c>
      <c r="C217" s="37" t="s">
        <v>71</v>
      </c>
      <c r="D217" s="37">
        <v>26.0</v>
      </c>
      <c r="E217" s="35"/>
      <c r="F217" s="33">
        <f t="shared" si="23"/>
        <v>0</v>
      </c>
      <c r="G217" s="4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54.0" customHeight="1">
      <c r="A218" s="51">
        <f t="shared" si="24"/>
        <v>192</v>
      </c>
      <c r="B218" s="36" t="s">
        <v>244</v>
      </c>
      <c r="C218" s="37" t="s">
        <v>245</v>
      </c>
      <c r="D218" s="37">
        <v>1.36</v>
      </c>
      <c r="E218" s="35"/>
      <c r="F218" s="33">
        <f t="shared" si="23"/>
        <v>0</v>
      </c>
      <c r="G218" s="4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20.25" customHeight="1">
      <c r="A219" s="50"/>
      <c r="B219" s="46" t="s">
        <v>250</v>
      </c>
      <c r="C219" s="40"/>
      <c r="D219" s="40"/>
      <c r="E219" s="40"/>
      <c r="F219" s="41"/>
      <c r="G219" s="47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54.0" customHeight="1">
      <c r="A220" s="51">
        <f>A218+1</f>
        <v>193</v>
      </c>
      <c r="B220" s="30" t="s">
        <v>251</v>
      </c>
      <c r="C220" s="31" t="s">
        <v>197</v>
      </c>
      <c r="D220" s="31">
        <v>0.018</v>
      </c>
      <c r="E220" s="35"/>
      <c r="F220" s="33">
        <f t="shared" ref="F220:F238" si="25">ROUND(D220*E220,2)</f>
        <v>0</v>
      </c>
      <c r="G220" s="4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54.0" customHeight="1">
      <c r="A221" s="51">
        <f t="shared" ref="A221:A238" si="26">A220+1</f>
        <v>194</v>
      </c>
      <c r="B221" s="36" t="s">
        <v>252</v>
      </c>
      <c r="C221" s="37" t="s">
        <v>74</v>
      </c>
      <c r="D221" s="37">
        <v>1.68</v>
      </c>
      <c r="E221" s="35"/>
      <c r="F221" s="33">
        <f t="shared" si="25"/>
        <v>0</v>
      </c>
      <c r="G221" s="4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54.0" customHeight="1">
      <c r="A222" s="51">
        <f t="shared" si="26"/>
        <v>195</v>
      </c>
      <c r="B222" s="36" t="s">
        <v>253</v>
      </c>
      <c r="C222" s="37" t="s">
        <v>74</v>
      </c>
      <c r="D222" s="37">
        <v>1.28</v>
      </c>
      <c r="E222" s="35"/>
      <c r="F222" s="33">
        <f t="shared" si="25"/>
        <v>0</v>
      </c>
      <c r="G222" s="4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54.0" customHeight="1">
      <c r="A223" s="51">
        <f t="shared" si="26"/>
        <v>196</v>
      </c>
      <c r="B223" s="30" t="s">
        <v>254</v>
      </c>
      <c r="C223" s="31" t="s">
        <v>197</v>
      </c>
      <c r="D223" s="31">
        <v>0.05178</v>
      </c>
      <c r="E223" s="35"/>
      <c r="F223" s="33">
        <f t="shared" si="25"/>
        <v>0</v>
      </c>
      <c r="G223" s="4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54.0" customHeight="1">
      <c r="A224" s="51">
        <f t="shared" si="26"/>
        <v>197</v>
      </c>
      <c r="B224" s="36" t="s">
        <v>255</v>
      </c>
      <c r="C224" s="37" t="s">
        <v>74</v>
      </c>
      <c r="D224" s="37">
        <v>2.688</v>
      </c>
      <c r="E224" s="35"/>
      <c r="F224" s="33">
        <f t="shared" si="25"/>
        <v>0</v>
      </c>
      <c r="G224" s="4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54.0" customHeight="1">
      <c r="A225" s="51">
        <f t="shared" si="26"/>
        <v>198</v>
      </c>
      <c r="B225" s="36" t="s">
        <v>256</v>
      </c>
      <c r="C225" s="37" t="s">
        <v>74</v>
      </c>
      <c r="D225" s="37">
        <v>2.49</v>
      </c>
      <c r="E225" s="35"/>
      <c r="F225" s="33">
        <f t="shared" si="25"/>
        <v>0</v>
      </c>
      <c r="G225" s="4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54.0" customHeight="1">
      <c r="A226" s="51">
        <f t="shared" si="26"/>
        <v>199</v>
      </c>
      <c r="B226" s="30" t="s">
        <v>257</v>
      </c>
      <c r="C226" s="31" t="s">
        <v>197</v>
      </c>
      <c r="D226" s="31">
        <v>0.0057</v>
      </c>
      <c r="E226" s="35"/>
      <c r="F226" s="33">
        <f t="shared" si="25"/>
        <v>0</v>
      </c>
      <c r="G226" s="4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54.0" customHeight="1">
      <c r="A227" s="51">
        <f t="shared" si="26"/>
        <v>200</v>
      </c>
      <c r="B227" s="36" t="s">
        <v>258</v>
      </c>
      <c r="C227" s="37" t="s">
        <v>74</v>
      </c>
      <c r="D227" s="37">
        <v>0.57</v>
      </c>
      <c r="E227" s="35"/>
      <c r="F227" s="33">
        <f t="shared" si="25"/>
        <v>0</v>
      </c>
      <c r="G227" s="4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54.0" customHeight="1">
      <c r="A228" s="51">
        <f t="shared" si="26"/>
        <v>201</v>
      </c>
      <c r="B228" s="36" t="s">
        <v>241</v>
      </c>
      <c r="C228" s="37" t="s">
        <v>71</v>
      </c>
      <c r="D228" s="37">
        <v>34.0</v>
      </c>
      <c r="E228" s="35"/>
      <c r="F228" s="33">
        <f t="shared" si="25"/>
        <v>0</v>
      </c>
      <c r="G228" s="4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54.0" customHeight="1">
      <c r="A229" s="51">
        <f t="shared" si="26"/>
        <v>202</v>
      </c>
      <c r="B229" s="36" t="s">
        <v>244</v>
      </c>
      <c r="C229" s="37" t="s">
        <v>245</v>
      </c>
      <c r="D229" s="37">
        <v>3.36</v>
      </c>
      <c r="E229" s="35"/>
      <c r="F229" s="33">
        <f t="shared" si="25"/>
        <v>0</v>
      </c>
      <c r="G229" s="4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54.0" customHeight="1">
      <c r="A230" s="51">
        <f t="shared" si="26"/>
        <v>203</v>
      </c>
      <c r="B230" s="36" t="s">
        <v>259</v>
      </c>
      <c r="C230" s="37" t="s">
        <v>71</v>
      </c>
      <c r="D230" s="37">
        <v>3.5</v>
      </c>
      <c r="E230" s="35"/>
      <c r="F230" s="33">
        <f t="shared" si="25"/>
        <v>0</v>
      </c>
      <c r="G230" s="4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54.0" customHeight="1">
      <c r="A231" s="51">
        <f t="shared" si="26"/>
        <v>204</v>
      </c>
      <c r="B231" s="30" t="s">
        <v>260</v>
      </c>
      <c r="C231" s="31" t="s">
        <v>261</v>
      </c>
      <c r="D231" s="31">
        <v>0.0586</v>
      </c>
      <c r="E231" s="35"/>
      <c r="F231" s="33">
        <f t="shared" si="25"/>
        <v>0</v>
      </c>
      <c r="G231" s="4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54.0" customHeight="1">
      <c r="A232" s="51">
        <f t="shared" si="26"/>
        <v>205</v>
      </c>
      <c r="B232" s="36" t="s">
        <v>262</v>
      </c>
      <c r="C232" s="37" t="s">
        <v>78</v>
      </c>
      <c r="D232" s="37">
        <v>5.86</v>
      </c>
      <c r="E232" s="35"/>
      <c r="F232" s="33">
        <f t="shared" si="25"/>
        <v>0</v>
      </c>
      <c r="G232" s="4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54.0" customHeight="1">
      <c r="A233" s="51">
        <f t="shared" si="26"/>
        <v>206</v>
      </c>
      <c r="B233" s="36" t="s">
        <v>263</v>
      </c>
      <c r="C233" s="37" t="s">
        <v>71</v>
      </c>
      <c r="D233" s="37">
        <v>20.0</v>
      </c>
      <c r="E233" s="35"/>
      <c r="F233" s="33">
        <f t="shared" si="25"/>
        <v>0</v>
      </c>
      <c r="G233" s="4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54.0" customHeight="1">
      <c r="A234" s="51">
        <f t="shared" si="26"/>
        <v>207</v>
      </c>
      <c r="B234" s="30" t="s">
        <v>264</v>
      </c>
      <c r="C234" s="31" t="s">
        <v>265</v>
      </c>
      <c r="D234" s="53">
        <v>0.0605</v>
      </c>
      <c r="E234" s="35"/>
      <c r="F234" s="33">
        <f t="shared" si="25"/>
        <v>0</v>
      </c>
      <c r="G234" s="4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54.0" customHeight="1">
      <c r="A235" s="51">
        <f t="shared" si="26"/>
        <v>208</v>
      </c>
      <c r="B235" s="36" t="s">
        <v>266</v>
      </c>
      <c r="C235" s="37" t="s">
        <v>78</v>
      </c>
      <c r="D235" s="37">
        <v>6.05</v>
      </c>
      <c r="E235" s="35"/>
      <c r="F235" s="33">
        <f t="shared" si="25"/>
        <v>0</v>
      </c>
      <c r="G235" s="4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54.0" customHeight="1">
      <c r="A236" s="51">
        <f t="shared" si="26"/>
        <v>209</v>
      </c>
      <c r="B236" s="36" t="s">
        <v>244</v>
      </c>
      <c r="C236" s="37" t="s">
        <v>245</v>
      </c>
      <c r="D236" s="37">
        <v>1.12</v>
      </c>
      <c r="E236" s="35"/>
      <c r="F236" s="33">
        <f t="shared" si="25"/>
        <v>0</v>
      </c>
      <c r="G236" s="4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54.0" customHeight="1">
      <c r="A237" s="51">
        <f t="shared" si="26"/>
        <v>210</v>
      </c>
      <c r="B237" s="30" t="s">
        <v>267</v>
      </c>
      <c r="C237" s="31" t="s">
        <v>33</v>
      </c>
      <c r="D237" s="31">
        <v>0.048</v>
      </c>
      <c r="E237" s="35"/>
      <c r="F237" s="33">
        <f t="shared" si="25"/>
        <v>0</v>
      </c>
      <c r="G237" s="4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54.0" customHeight="1">
      <c r="A238" s="51">
        <f t="shared" si="26"/>
        <v>211</v>
      </c>
      <c r="B238" s="36" t="s">
        <v>268</v>
      </c>
      <c r="C238" s="37" t="s">
        <v>71</v>
      </c>
      <c r="D238" s="37">
        <v>1.0</v>
      </c>
      <c r="E238" s="35"/>
      <c r="F238" s="33">
        <f t="shared" si="25"/>
        <v>0</v>
      </c>
      <c r="G238" s="4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54.0" customHeight="1">
      <c r="A239" s="50"/>
      <c r="B239" s="46" t="s">
        <v>269</v>
      </c>
      <c r="C239" s="40"/>
      <c r="D239" s="40"/>
      <c r="E239" s="40"/>
      <c r="F239" s="41"/>
      <c r="G239" s="47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54.0" customHeight="1">
      <c r="A240" s="51">
        <f>A238+1</f>
        <v>212</v>
      </c>
      <c r="B240" s="30" t="s">
        <v>270</v>
      </c>
      <c r="C240" s="31" t="s">
        <v>221</v>
      </c>
      <c r="D240" s="31">
        <v>0.1251</v>
      </c>
      <c r="E240" s="35"/>
      <c r="F240" s="33">
        <f t="shared" ref="F240:F247" si="27">ROUND(D240*E240,2)</f>
        <v>0</v>
      </c>
      <c r="G240" s="4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54.0" customHeight="1">
      <c r="A241" s="51">
        <f t="shared" ref="A241:A247" si="28">A240+1</f>
        <v>213</v>
      </c>
      <c r="B241" s="36" t="s">
        <v>271</v>
      </c>
      <c r="C241" s="37" t="s">
        <v>78</v>
      </c>
      <c r="D241" s="37">
        <v>49.76</v>
      </c>
      <c r="E241" s="35"/>
      <c r="F241" s="33">
        <f t="shared" si="27"/>
        <v>0</v>
      </c>
      <c r="G241" s="4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54.0" customHeight="1">
      <c r="A242" s="51">
        <f t="shared" si="28"/>
        <v>214</v>
      </c>
      <c r="B242" s="30" t="s">
        <v>272</v>
      </c>
      <c r="C242" s="31" t="s">
        <v>122</v>
      </c>
      <c r="D242" s="31">
        <v>0.1251</v>
      </c>
      <c r="E242" s="35"/>
      <c r="F242" s="33">
        <f t="shared" si="27"/>
        <v>0</v>
      </c>
      <c r="G242" s="4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54.0" customHeight="1">
      <c r="A243" s="51">
        <f t="shared" si="28"/>
        <v>215</v>
      </c>
      <c r="B243" s="36" t="s">
        <v>273</v>
      </c>
      <c r="C243" s="37" t="s">
        <v>76</v>
      </c>
      <c r="D243" s="37">
        <v>22.518</v>
      </c>
      <c r="E243" s="35"/>
      <c r="F243" s="33">
        <f t="shared" si="27"/>
        <v>0</v>
      </c>
      <c r="G243" s="4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54.0" customHeight="1">
      <c r="A244" s="51">
        <f t="shared" si="28"/>
        <v>216</v>
      </c>
      <c r="B244" s="30" t="s">
        <v>125</v>
      </c>
      <c r="C244" s="45" t="s">
        <v>122</v>
      </c>
      <c r="D244" s="31">
        <v>0.1251</v>
      </c>
      <c r="E244" s="35"/>
      <c r="F244" s="33">
        <f t="shared" si="27"/>
        <v>0</v>
      </c>
      <c r="G244" s="4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54.0" customHeight="1">
      <c r="A245" s="51">
        <f t="shared" si="28"/>
        <v>217</v>
      </c>
      <c r="B245" s="36" t="s">
        <v>274</v>
      </c>
      <c r="C245" s="37" t="s">
        <v>76</v>
      </c>
      <c r="D245" s="37">
        <v>22.518</v>
      </c>
      <c r="E245" s="35"/>
      <c r="F245" s="33">
        <f t="shared" si="27"/>
        <v>0</v>
      </c>
      <c r="G245" s="4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54.0" customHeight="1">
      <c r="A246" s="51">
        <f t="shared" si="28"/>
        <v>218</v>
      </c>
      <c r="B246" s="30" t="s">
        <v>275</v>
      </c>
      <c r="C246" s="31" t="s">
        <v>168</v>
      </c>
      <c r="D246" s="31">
        <v>0.1251</v>
      </c>
      <c r="E246" s="35"/>
      <c r="F246" s="33">
        <f t="shared" si="27"/>
        <v>0</v>
      </c>
      <c r="G246" s="4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54.0" customHeight="1">
      <c r="A247" s="51">
        <f t="shared" si="28"/>
        <v>219</v>
      </c>
      <c r="B247" s="36" t="s">
        <v>129</v>
      </c>
      <c r="C247" s="37" t="s">
        <v>117</v>
      </c>
      <c r="D247" s="48">
        <v>4.8</v>
      </c>
      <c r="E247" s="35"/>
      <c r="F247" s="33">
        <f t="shared" si="27"/>
        <v>0</v>
      </c>
      <c r="G247" s="4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54.0" customHeight="1">
      <c r="A248" s="50"/>
      <c r="B248" s="39" t="s">
        <v>276</v>
      </c>
      <c r="C248" s="40"/>
      <c r="D248" s="40"/>
      <c r="E248" s="40"/>
      <c r="F248" s="41"/>
      <c r="G248" s="47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54.0" customHeight="1">
      <c r="A249" s="51">
        <f>A247+1</f>
        <v>220</v>
      </c>
      <c r="B249" s="30" t="s">
        <v>277</v>
      </c>
      <c r="C249" s="31" t="s">
        <v>278</v>
      </c>
      <c r="D249" s="31">
        <v>0.093</v>
      </c>
      <c r="E249" s="35"/>
      <c r="F249" s="33">
        <f t="shared" ref="F249:F252" si="29">ROUND(D249*E249,2)</f>
        <v>0</v>
      </c>
      <c r="G249" s="4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54.0" customHeight="1">
      <c r="A250" s="51">
        <f t="shared" ref="A250:A252" si="30">A249+1</f>
        <v>221</v>
      </c>
      <c r="B250" s="36" t="s">
        <v>279</v>
      </c>
      <c r="C250" s="37" t="s">
        <v>35</v>
      </c>
      <c r="D250" s="37">
        <v>0.0887</v>
      </c>
      <c r="E250" s="35"/>
      <c r="F250" s="33">
        <f t="shared" si="29"/>
        <v>0</v>
      </c>
      <c r="G250" s="4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54.0" customHeight="1">
      <c r="A251" s="51">
        <f t="shared" si="30"/>
        <v>222</v>
      </c>
      <c r="B251" s="30" t="s">
        <v>280</v>
      </c>
      <c r="C251" s="31" t="s">
        <v>281</v>
      </c>
      <c r="D251" s="31">
        <v>2.29</v>
      </c>
      <c r="E251" s="35"/>
      <c r="F251" s="33">
        <f t="shared" si="29"/>
        <v>0</v>
      </c>
      <c r="G251" s="4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54.0" customHeight="1">
      <c r="A252" s="51">
        <f t="shared" si="30"/>
        <v>223</v>
      </c>
      <c r="B252" s="36" t="s">
        <v>282</v>
      </c>
      <c r="C252" s="37" t="s">
        <v>35</v>
      </c>
      <c r="D252" s="37">
        <v>0.2185</v>
      </c>
      <c r="E252" s="35"/>
      <c r="F252" s="33">
        <f t="shared" si="29"/>
        <v>0</v>
      </c>
      <c r="G252" s="4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54.0" customHeight="1">
      <c r="A253" s="50"/>
      <c r="B253" s="46" t="s">
        <v>283</v>
      </c>
      <c r="C253" s="40"/>
      <c r="D253" s="40"/>
      <c r="E253" s="40"/>
      <c r="F253" s="41"/>
      <c r="G253" s="47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54.0" customHeight="1">
      <c r="A254" s="51">
        <f>A252+1</f>
        <v>224</v>
      </c>
      <c r="B254" s="30" t="s">
        <v>284</v>
      </c>
      <c r="C254" s="31" t="s">
        <v>234</v>
      </c>
      <c r="D254" s="31">
        <v>1.036</v>
      </c>
      <c r="E254" s="35"/>
      <c r="F254" s="33">
        <f t="shared" ref="F254:F260" si="31">ROUND(D254*E254,2)</f>
        <v>0</v>
      </c>
      <c r="G254" s="4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54.0" customHeight="1">
      <c r="A255" s="51">
        <f t="shared" ref="A255:A260" si="32">A254+1</f>
        <v>225</v>
      </c>
      <c r="B255" s="36" t="s">
        <v>285</v>
      </c>
      <c r="C255" s="37" t="s">
        <v>35</v>
      </c>
      <c r="D255" s="37">
        <v>1.3727</v>
      </c>
      <c r="E255" s="35"/>
      <c r="F255" s="33">
        <f t="shared" si="31"/>
        <v>0</v>
      </c>
      <c r="G255" s="4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54.0" customHeight="1">
      <c r="A256" s="51">
        <f t="shared" si="32"/>
        <v>226</v>
      </c>
      <c r="B256" s="30" t="s">
        <v>286</v>
      </c>
      <c r="C256" s="31" t="s">
        <v>234</v>
      </c>
      <c r="D256" s="31">
        <v>0.518</v>
      </c>
      <c r="E256" s="35"/>
      <c r="F256" s="33">
        <f t="shared" si="31"/>
        <v>0</v>
      </c>
      <c r="G256" s="4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54.0" customHeight="1">
      <c r="A257" s="51">
        <f t="shared" si="32"/>
        <v>227</v>
      </c>
      <c r="B257" s="36" t="s">
        <v>287</v>
      </c>
      <c r="C257" s="37" t="s">
        <v>288</v>
      </c>
      <c r="D257" s="37">
        <v>54.39</v>
      </c>
      <c r="E257" s="35"/>
      <c r="F257" s="33">
        <f t="shared" si="31"/>
        <v>0</v>
      </c>
      <c r="G257" s="4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54.0" customHeight="1">
      <c r="A258" s="51">
        <f t="shared" si="32"/>
        <v>228</v>
      </c>
      <c r="B258" s="30" t="s">
        <v>226</v>
      </c>
      <c r="C258" s="45" t="s">
        <v>234</v>
      </c>
      <c r="D258" s="31">
        <v>0.518</v>
      </c>
      <c r="E258" s="35"/>
      <c r="F258" s="33">
        <f t="shared" si="31"/>
        <v>0</v>
      </c>
      <c r="G258" s="4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54.0" customHeight="1">
      <c r="A259" s="51">
        <f t="shared" si="32"/>
        <v>229</v>
      </c>
      <c r="B259" s="36" t="s">
        <v>289</v>
      </c>
      <c r="C259" s="37" t="s">
        <v>288</v>
      </c>
      <c r="D259" s="37">
        <v>54.39</v>
      </c>
      <c r="E259" s="35"/>
      <c r="F259" s="33">
        <f t="shared" si="31"/>
        <v>0</v>
      </c>
      <c r="G259" s="4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54.0" customHeight="1">
      <c r="A260" s="51">
        <f t="shared" si="32"/>
        <v>230</v>
      </c>
      <c r="B260" s="36" t="s">
        <v>229</v>
      </c>
      <c r="C260" s="37" t="s">
        <v>71</v>
      </c>
      <c r="D260" s="37">
        <v>520.0</v>
      </c>
      <c r="E260" s="35"/>
      <c r="F260" s="33">
        <f t="shared" si="31"/>
        <v>0</v>
      </c>
      <c r="G260" s="4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54.0" customHeight="1">
      <c r="A261" s="50"/>
      <c r="B261" s="46" t="s">
        <v>290</v>
      </c>
      <c r="C261" s="40"/>
      <c r="D261" s="40"/>
      <c r="E261" s="40"/>
      <c r="F261" s="41"/>
      <c r="G261" s="47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54.0" customHeight="1">
      <c r="A262" s="51">
        <f>A260+1</f>
        <v>231</v>
      </c>
      <c r="B262" s="30" t="s">
        <v>291</v>
      </c>
      <c r="C262" s="31" t="s">
        <v>234</v>
      </c>
      <c r="D262" s="31">
        <v>0.518</v>
      </c>
      <c r="E262" s="35"/>
      <c r="F262" s="33">
        <f t="shared" ref="F262:F269" si="33">ROUND(D262*E262,2)</f>
        <v>0</v>
      </c>
      <c r="G262" s="4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54.0" customHeight="1">
      <c r="A263" s="51">
        <f t="shared" ref="A263:A269" si="34">A262+1</f>
        <v>232</v>
      </c>
      <c r="B263" s="36" t="s">
        <v>292</v>
      </c>
      <c r="C263" s="37" t="s">
        <v>68</v>
      </c>
      <c r="D263" s="37">
        <v>51.8</v>
      </c>
      <c r="E263" s="35"/>
      <c r="F263" s="33">
        <f t="shared" si="33"/>
        <v>0</v>
      </c>
      <c r="G263" s="4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54.0" customHeight="1">
      <c r="A264" s="51">
        <f t="shared" si="34"/>
        <v>233</v>
      </c>
      <c r="B264" s="36" t="s">
        <v>293</v>
      </c>
      <c r="C264" s="37" t="s">
        <v>71</v>
      </c>
      <c r="D264" s="37">
        <v>50.0</v>
      </c>
      <c r="E264" s="35"/>
      <c r="F264" s="33">
        <f t="shared" si="33"/>
        <v>0</v>
      </c>
      <c r="G264" s="4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54.0" customHeight="1">
      <c r="A265" s="51">
        <f t="shared" si="34"/>
        <v>234</v>
      </c>
      <c r="B265" s="30" t="s">
        <v>294</v>
      </c>
      <c r="C265" s="31" t="s">
        <v>234</v>
      </c>
      <c r="D265" s="31">
        <v>0.254</v>
      </c>
      <c r="E265" s="35"/>
      <c r="F265" s="33">
        <f t="shared" si="33"/>
        <v>0</v>
      </c>
      <c r="G265" s="4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54.0" customHeight="1">
      <c r="A266" s="51">
        <f t="shared" si="34"/>
        <v>235</v>
      </c>
      <c r="B266" s="36" t="s">
        <v>295</v>
      </c>
      <c r="C266" s="37" t="s">
        <v>78</v>
      </c>
      <c r="D266" s="37">
        <v>25.4</v>
      </c>
      <c r="E266" s="35"/>
      <c r="F266" s="33">
        <f t="shared" si="33"/>
        <v>0</v>
      </c>
      <c r="G266" s="4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54.0" customHeight="1">
      <c r="A267" s="51">
        <f t="shared" si="34"/>
        <v>236</v>
      </c>
      <c r="B267" s="36" t="s">
        <v>296</v>
      </c>
      <c r="C267" s="37" t="s">
        <v>71</v>
      </c>
      <c r="D267" s="37">
        <v>8.0</v>
      </c>
      <c r="E267" s="35"/>
      <c r="F267" s="33">
        <f t="shared" si="33"/>
        <v>0</v>
      </c>
      <c r="G267" s="4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54.0" customHeight="1">
      <c r="A268" s="51">
        <f t="shared" si="34"/>
        <v>237</v>
      </c>
      <c r="B268" s="36" t="s">
        <v>297</v>
      </c>
      <c r="C268" s="37" t="s">
        <v>71</v>
      </c>
      <c r="D268" s="37">
        <v>8.0</v>
      </c>
      <c r="E268" s="35"/>
      <c r="F268" s="33">
        <f t="shared" si="33"/>
        <v>0</v>
      </c>
      <c r="G268" s="4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54.0" customHeight="1">
      <c r="A269" s="51">
        <f t="shared" si="34"/>
        <v>238</v>
      </c>
      <c r="B269" s="36" t="s">
        <v>298</v>
      </c>
      <c r="C269" s="37" t="s">
        <v>71</v>
      </c>
      <c r="D269" s="37">
        <v>25.0</v>
      </c>
      <c r="E269" s="35"/>
      <c r="F269" s="33">
        <f t="shared" si="33"/>
        <v>0</v>
      </c>
      <c r="G269" s="4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54.0" customHeight="1">
      <c r="A270" s="50"/>
      <c r="B270" s="46" t="s">
        <v>299</v>
      </c>
      <c r="C270" s="40"/>
      <c r="D270" s="40"/>
      <c r="E270" s="40"/>
      <c r="F270" s="41"/>
      <c r="G270" s="47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54.0" customHeight="1">
      <c r="A271" s="51">
        <f>A269+1</f>
        <v>239</v>
      </c>
      <c r="B271" s="30" t="s">
        <v>133</v>
      </c>
      <c r="C271" s="31" t="s">
        <v>300</v>
      </c>
      <c r="D271" s="31">
        <v>0.695</v>
      </c>
      <c r="E271" s="35"/>
      <c r="F271" s="33">
        <f t="shared" ref="F271:F274" si="35">ROUND(D271*E271,2)</f>
        <v>0</v>
      </c>
      <c r="G271" s="4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54.0" customHeight="1">
      <c r="A272" s="51">
        <f t="shared" ref="A272:A274" si="36">A271+1</f>
        <v>240</v>
      </c>
      <c r="B272" s="36" t="s">
        <v>301</v>
      </c>
      <c r="C272" s="37" t="s">
        <v>74</v>
      </c>
      <c r="D272" s="37">
        <v>79.925</v>
      </c>
      <c r="E272" s="35"/>
      <c r="F272" s="33">
        <f t="shared" si="35"/>
        <v>0</v>
      </c>
      <c r="G272" s="4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54.0" customHeight="1">
      <c r="A273" s="51">
        <f t="shared" si="36"/>
        <v>241</v>
      </c>
      <c r="B273" s="30" t="s">
        <v>302</v>
      </c>
      <c r="C273" s="31" t="s">
        <v>303</v>
      </c>
      <c r="D273" s="31">
        <v>0.695</v>
      </c>
      <c r="E273" s="35"/>
      <c r="F273" s="33">
        <f t="shared" si="35"/>
        <v>0</v>
      </c>
      <c r="G273" s="4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54.0" customHeight="1">
      <c r="A274" s="51">
        <f t="shared" si="36"/>
        <v>242</v>
      </c>
      <c r="B274" s="36" t="s">
        <v>304</v>
      </c>
      <c r="C274" s="37" t="s">
        <v>74</v>
      </c>
      <c r="D274" s="37">
        <v>71.585</v>
      </c>
      <c r="E274" s="35"/>
      <c r="F274" s="33">
        <f t="shared" si="35"/>
        <v>0</v>
      </c>
      <c r="G274" s="4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54.0" customHeight="1">
      <c r="A275" s="50"/>
      <c r="B275" s="46" t="s">
        <v>305</v>
      </c>
      <c r="C275" s="40"/>
      <c r="D275" s="40"/>
      <c r="E275" s="40"/>
      <c r="F275" s="41"/>
      <c r="G275" s="47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54.0" customHeight="1">
      <c r="A276" s="51">
        <f>A274+1</f>
        <v>243</v>
      </c>
      <c r="B276" s="30" t="s">
        <v>306</v>
      </c>
      <c r="C276" s="31" t="s">
        <v>307</v>
      </c>
      <c r="D276" s="31">
        <v>0.0049</v>
      </c>
      <c r="E276" s="32"/>
      <c r="F276" s="33">
        <f t="shared" ref="F276:F301" si="37">ROUND(D276*E276,2)</f>
        <v>0</v>
      </c>
      <c r="G276" s="4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54.0" customHeight="1">
      <c r="A277" s="51">
        <f t="shared" ref="A277:A301" si="38">A276+1</f>
        <v>244</v>
      </c>
      <c r="B277" s="30" t="s">
        <v>308</v>
      </c>
      <c r="C277" s="31" t="s">
        <v>309</v>
      </c>
      <c r="D277" s="31">
        <v>0.0036</v>
      </c>
      <c r="E277" s="32"/>
      <c r="F277" s="33">
        <f t="shared" si="37"/>
        <v>0</v>
      </c>
      <c r="G277" s="4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54.0" customHeight="1">
      <c r="A278" s="51">
        <f t="shared" si="38"/>
        <v>245</v>
      </c>
      <c r="B278" s="30" t="s">
        <v>310</v>
      </c>
      <c r="C278" s="31" t="s">
        <v>311</v>
      </c>
      <c r="D278" s="31">
        <v>0.0152</v>
      </c>
      <c r="E278" s="35"/>
      <c r="F278" s="33">
        <f t="shared" si="37"/>
        <v>0</v>
      </c>
      <c r="G278" s="4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54.0" customHeight="1">
      <c r="A279" s="51">
        <f t="shared" si="38"/>
        <v>246</v>
      </c>
      <c r="B279" s="36" t="s">
        <v>312</v>
      </c>
      <c r="C279" s="37" t="s">
        <v>33</v>
      </c>
      <c r="D279" s="37">
        <v>0.018</v>
      </c>
      <c r="E279" s="35"/>
      <c r="F279" s="33">
        <f t="shared" si="37"/>
        <v>0</v>
      </c>
      <c r="G279" s="4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54.0" customHeight="1">
      <c r="A280" s="51">
        <f t="shared" si="38"/>
        <v>247</v>
      </c>
      <c r="B280" s="36" t="s">
        <v>313</v>
      </c>
      <c r="C280" s="37" t="s">
        <v>33</v>
      </c>
      <c r="D280" s="37">
        <v>0.009</v>
      </c>
      <c r="E280" s="35"/>
      <c r="F280" s="33">
        <f t="shared" si="37"/>
        <v>0</v>
      </c>
      <c r="G280" s="4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54.0" customHeight="1">
      <c r="A281" s="51">
        <f t="shared" si="38"/>
        <v>248</v>
      </c>
      <c r="B281" s="30" t="s">
        <v>314</v>
      </c>
      <c r="C281" s="31" t="s">
        <v>139</v>
      </c>
      <c r="D281" s="31">
        <v>0.01543</v>
      </c>
      <c r="E281" s="32"/>
      <c r="F281" s="33">
        <f t="shared" si="37"/>
        <v>0</v>
      </c>
      <c r="G281" s="4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54.0" customHeight="1">
      <c r="A282" s="51">
        <f t="shared" si="38"/>
        <v>249</v>
      </c>
      <c r="B282" s="30" t="s">
        <v>315</v>
      </c>
      <c r="C282" s="31" t="s">
        <v>316</v>
      </c>
      <c r="D282" s="31">
        <v>0.636</v>
      </c>
      <c r="E282" s="35"/>
      <c r="F282" s="33">
        <f t="shared" si="37"/>
        <v>0</v>
      </c>
      <c r="G282" s="4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54.0" customHeight="1">
      <c r="A283" s="51">
        <f t="shared" si="38"/>
        <v>250</v>
      </c>
      <c r="B283" s="36" t="s">
        <v>317</v>
      </c>
      <c r="C283" s="37" t="s">
        <v>33</v>
      </c>
      <c r="D283" s="37">
        <v>0.583</v>
      </c>
      <c r="E283" s="35"/>
      <c r="F283" s="33">
        <f t="shared" si="37"/>
        <v>0</v>
      </c>
      <c r="G283" s="4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54.0" customHeight="1">
      <c r="A284" s="51">
        <f t="shared" si="38"/>
        <v>251</v>
      </c>
      <c r="B284" s="36" t="s">
        <v>318</v>
      </c>
      <c r="C284" s="37" t="s">
        <v>33</v>
      </c>
      <c r="D284" s="37">
        <v>0.038</v>
      </c>
      <c r="E284" s="35"/>
      <c r="F284" s="33">
        <f t="shared" si="37"/>
        <v>0</v>
      </c>
      <c r="G284" s="4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54.0" customHeight="1">
      <c r="A285" s="51">
        <f t="shared" si="38"/>
        <v>252</v>
      </c>
      <c r="B285" s="36" t="s">
        <v>319</v>
      </c>
      <c r="C285" s="37" t="s">
        <v>33</v>
      </c>
      <c r="D285" s="37">
        <v>0.031</v>
      </c>
      <c r="E285" s="35"/>
      <c r="F285" s="33">
        <f t="shared" si="37"/>
        <v>0</v>
      </c>
      <c r="G285" s="4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54.0" customHeight="1">
      <c r="A286" s="51">
        <f t="shared" si="38"/>
        <v>253</v>
      </c>
      <c r="B286" s="36" t="s">
        <v>320</v>
      </c>
      <c r="C286" s="37" t="s">
        <v>33</v>
      </c>
      <c r="D286" s="37">
        <v>7.0E-4</v>
      </c>
      <c r="E286" s="35"/>
      <c r="F286" s="33">
        <f t="shared" si="37"/>
        <v>0</v>
      </c>
      <c r="G286" s="4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54.0" customHeight="1">
      <c r="A287" s="51">
        <f t="shared" si="38"/>
        <v>254</v>
      </c>
      <c r="B287" s="36" t="s">
        <v>321</v>
      </c>
      <c r="C287" s="37" t="s">
        <v>33</v>
      </c>
      <c r="D287" s="37">
        <v>0.004</v>
      </c>
      <c r="E287" s="35"/>
      <c r="F287" s="33">
        <f t="shared" si="37"/>
        <v>0</v>
      </c>
      <c r="G287" s="4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54.0" customHeight="1">
      <c r="A288" s="51">
        <f t="shared" si="38"/>
        <v>255</v>
      </c>
      <c r="B288" s="36" t="s">
        <v>322</v>
      </c>
      <c r="C288" s="37" t="s">
        <v>71</v>
      </c>
      <c r="D288" s="37">
        <v>8.0</v>
      </c>
      <c r="E288" s="35"/>
      <c r="F288" s="33">
        <f t="shared" si="37"/>
        <v>0</v>
      </c>
      <c r="G288" s="4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54.0" customHeight="1">
      <c r="A289" s="51">
        <f t="shared" si="38"/>
        <v>256</v>
      </c>
      <c r="B289" s="30" t="s">
        <v>323</v>
      </c>
      <c r="C289" s="31" t="s">
        <v>33</v>
      </c>
      <c r="D289" s="29">
        <v>0.636</v>
      </c>
      <c r="E289" s="32"/>
      <c r="F289" s="33">
        <f t="shared" si="37"/>
        <v>0</v>
      </c>
      <c r="G289" s="4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54.0" customHeight="1">
      <c r="A290" s="51">
        <f t="shared" si="38"/>
        <v>257</v>
      </c>
      <c r="B290" s="30" t="s">
        <v>324</v>
      </c>
      <c r="C290" s="31" t="s">
        <v>134</v>
      </c>
      <c r="D290" s="29">
        <v>0.1466</v>
      </c>
      <c r="E290" s="32"/>
      <c r="F290" s="33">
        <f t="shared" si="37"/>
        <v>0</v>
      </c>
      <c r="G290" s="4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54.0" customHeight="1">
      <c r="A291" s="51">
        <f t="shared" si="38"/>
        <v>258</v>
      </c>
      <c r="B291" s="30" t="s">
        <v>325</v>
      </c>
      <c r="C291" s="31" t="s">
        <v>134</v>
      </c>
      <c r="D291" s="29">
        <v>0.1466</v>
      </c>
      <c r="E291" s="32"/>
      <c r="F291" s="33">
        <f t="shared" si="37"/>
        <v>0</v>
      </c>
      <c r="G291" s="4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54.0" customHeight="1">
      <c r="A292" s="51">
        <f t="shared" si="38"/>
        <v>259</v>
      </c>
      <c r="B292" s="30" t="s">
        <v>326</v>
      </c>
      <c r="C292" s="45" t="s">
        <v>134</v>
      </c>
      <c r="D292" s="29">
        <v>0.104</v>
      </c>
      <c r="E292" s="35"/>
      <c r="F292" s="33">
        <f t="shared" si="37"/>
        <v>0</v>
      </c>
      <c r="G292" s="4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54.0" customHeight="1">
      <c r="A293" s="51">
        <f t="shared" si="38"/>
        <v>260</v>
      </c>
      <c r="B293" s="36" t="s">
        <v>327</v>
      </c>
      <c r="C293" s="54" t="s">
        <v>74</v>
      </c>
      <c r="D293" s="37">
        <v>11.44</v>
      </c>
      <c r="E293" s="35"/>
      <c r="F293" s="33">
        <f t="shared" si="37"/>
        <v>0</v>
      </c>
      <c r="G293" s="4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54.0" customHeight="1">
      <c r="A294" s="51">
        <f t="shared" si="38"/>
        <v>261</v>
      </c>
      <c r="B294" s="36" t="s">
        <v>176</v>
      </c>
      <c r="C294" s="54" t="s">
        <v>71</v>
      </c>
      <c r="D294" s="37">
        <v>90.0</v>
      </c>
      <c r="E294" s="35"/>
      <c r="F294" s="33">
        <f t="shared" si="37"/>
        <v>0</v>
      </c>
      <c r="G294" s="4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54.0" customHeight="1">
      <c r="A295" s="51">
        <f t="shared" si="38"/>
        <v>262</v>
      </c>
      <c r="B295" s="30" t="s">
        <v>328</v>
      </c>
      <c r="C295" s="31" t="s">
        <v>134</v>
      </c>
      <c r="D295" s="29">
        <v>0.066</v>
      </c>
      <c r="E295" s="35"/>
      <c r="F295" s="33">
        <f t="shared" si="37"/>
        <v>0</v>
      </c>
      <c r="G295" s="4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54.0" customHeight="1">
      <c r="A296" s="51">
        <f t="shared" si="38"/>
        <v>263</v>
      </c>
      <c r="B296" s="36" t="s">
        <v>327</v>
      </c>
      <c r="C296" s="54" t="s">
        <v>74</v>
      </c>
      <c r="D296" s="37">
        <v>7.92</v>
      </c>
      <c r="E296" s="35"/>
      <c r="F296" s="33">
        <f t="shared" si="37"/>
        <v>0</v>
      </c>
      <c r="G296" s="4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54.0" customHeight="1">
      <c r="A297" s="51">
        <f t="shared" si="38"/>
        <v>264</v>
      </c>
      <c r="B297" s="36" t="s">
        <v>176</v>
      </c>
      <c r="C297" s="54" t="s">
        <v>71</v>
      </c>
      <c r="D297" s="37">
        <v>80.0</v>
      </c>
      <c r="E297" s="35"/>
      <c r="F297" s="33">
        <f t="shared" si="37"/>
        <v>0</v>
      </c>
      <c r="G297" s="4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54.0" customHeight="1">
      <c r="A298" s="51">
        <f t="shared" si="38"/>
        <v>265</v>
      </c>
      <c r="B298" s="30" t="s">
        <v>329</v>
      </c>
      <c r="C298" s="31" t="s">
        <v>132</v>
      </c>
      <c r="D298" s="29">
        <v>0.3</v>
      </c>
      <c r="E298" s="32"/>
      <c r="F298" s="33">
        <f t="shared" si="37"/>
        <v>0</v>
      </c>
      <c r="G298" s="4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54.0" customHeight="1">
      <c r="A299" s="51">
        <f t="shared" si="38"/>
        <v>266</v>
      </c>
      <c r="B299" s="30" t="s">
        <v>330</v>
      </c>
      <c r="C299" s="31" t="s">
        <v>331</v>
      </c>
      <c r="D299" s="29">
        <v>0.003</v>
      </c>
      <c r="E299" s="32"/>
      <c r="F299" s="33">
        <f t="shared" si="37"/>
        <v>0</v>
      </c>
      <c r="G299" s="4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54.0" customHeight="1">
      <c r="A300" s="51">
        <f t="shared" si="38"/>
        <v>267</v>
      </c>
      <c r="B300" s="30" t="s">
        <v>138</v>
      </c>
      <c r="C300" s="31" t="s">
        <v>139</v>
      </c>
      <c r="D300" s="29">
        <v>0.00306</v>
      </c>
      <c r="E300" s="32"/>
      <c r="F300" s="33">
        <f t="shared" si="37"/>
        <v>0</v>
      </c>
      <c r="G300" s="4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54.0" customHeight="1">
      <c r="A301" s="51">
        <f t="shared" si="38"/>
        <v>268</v>
      </c>
      <c r="B301" s="30" t="s">
        <v>332</v>
      </c>
      <c r="C301" s="31" t="s">
        <v>26</v>
      </c>
      <c r="D301" s="29">
        <v>0.06</v>
      </c>
      <c r="E301" s="32"/>
      <c r="F301" s="33">
        <f t="shared" si="37"/>
        <v>0</v>
      </c>
      <c r="G301" s="4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54.0" customHeight="1">
      <c r="A302" s="50"/>
      <c r="B302" s="46" t="s">
        <v>333</v>
      </c>
      <c r="C302" s="40"/>
      <c r="D302" s="40"/>
      <c r="E302" s="40"/>
      <c r="F302" s="41"/>
      <c r="G302" s="47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54.0" customHeight="1">
      <c r="A303" s="51">
        <f>A301+1</f>
        <v>269</v>
      </c>
      <c r="B303" s="30" t="s">
        <v>334</v>
      </c>
      <c r="C303" s="31" t="s">
        <v>307</v>
      </c>
      <c r="D303" s="29">
        <v>0.09</v>
      </c>
      <c r="E303" s="32"/>
      <c r="F303" s="33">
        <f t="shared" ref="F303:F312" si="39">ROUND(D303*E303,2)</f>
        <v>0</v>
      </c>
      <c r="G303" s="4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54.0" customHeight="1">
      <c r="A304" s="51">
        <f t="shared" ref="A304:A312" si="40">A303+1</f>
        <v>270</v>
      </c>
      <c r="B304" s="30" t="s">
        <v>335</v>
      </c>
      <c r="C304" s="31" t="s">
        <v>336</v>
      </c>
      <c r="D304" s="29">
        <v>1.8</v>
      </c>
      <c r="E304" s="32"/>
      <c r="F304" s="33">
        <f t="shared" si="39"/>
        <v>0</v>
      </c>
      <c r="G304" s="4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54.0" customHeight="1">
      <c r="A305" s="51">
        <f t="shared" si="40"/>
        <v>271</v>
      </c>
      <c r="B305" s="30" t="s">
        <v>337</v>
      </c>
      <c r="C305" s="31" t="s">
        <v>336</v>
      </c>
      <c r="D305" s="29">
        <v>2.68</v>
      </c>
      <c r="E305" s="32"/>
      <c r="F305" s="33">
        <f t="shared" si="39"/>
        <v>0</v>
      </c>
      <c r="G305" s="4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54.0" customHeight="1">
      <c r="A306" s="51">
        <f t="shared" si="40"/>
        <v>272</v>
      </c>
      <c r="B306" s="30" t="s">
        <v>338</v>
      </c>
      <c r="C306" s="31" t="s">
        <v>339</v>
      </c>
      <c r="D306" s="29">
        <v>0.52</v>
      </c>
      <c r="E306" s="32"/>
      <c r="F306" s="33">
        <f t="shared" si="39"/>
        <v>0</v>
      </c>
      <c r="G306" s="4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54.0" customHeight="1">
      <c r="A307" s="51">
        <f t="shared" si="40"/>
        <v>273</v>
      </c>
      <c r="B307" s="30" t="s">
        <v>330</v>
      </c>
      <c r="C307" s="31" t="s">
        <v>137</v>
      </c>
      <c r="D307" s="29">
        <v>0.0056</v>
      </c>
      <c r="E307" s="35"/>
      <c r="F307" s="33">
        <f t="shared" si="39"/>
        <v>0</v>
      </c>
      <c r="G307" s="4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54.0" customHeight="1">
      <c r="A308" s="51">
        <f t="shared" si="40"/>
        <v>274</v>
      </c>
      <c r="B308" s="36" t="s">
        <v>340</v>
      </c>
      <c r="C308" s="54" t="s">
        <v>35</v>
      </c>
      <c r="D308" s="37">
        <v>0.5712</v>
      </c>
      <c r="E308" s="35"/>
      <c r="F308" s="33">
        <f t="shared" si="39"/>
        <v>0</v>
      </c>
      <c r="G308" s="4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54.0" customHeight="1">
      <c r="A309" s="51">
        <f t="shared" si="40"/>
        <v>275</v>
      </c>
      <c r="B309" s="30" t="s">
        <v>341</v>
      </c>
      <c r="C309" s="31" t="s">
        <v>137</v>
      </c>
      <c r="D309" s="29">
        <v>0.0203</v>
      </c>
      <c r="E309" s="35"/>
      <c r="F309" s="33">
        <f t="shared" si="39"/>
        <v>0</v>
      </c>
      <c r="G309" s="4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54.0" customHeight="1">
      <c r="A310" s="51">
        <f t="shared" si="40"/>
        <v>276</v>
      </c>
      <c r="B310" s="36" t="s">
        <v>342</v>
      </c>
      <c r="C310" s="55" t="s">
        <v>35</v>
      </c>
      <c r="D310" s="37">
        <v>2.0645</v>
      </c>
      <c r="E310" s="35"/>
      <c r="F310" s="33">
        <f t="shared" si="39"/>
        <v>0</v>
      </c>
      <c r="G310" s="4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54.0" customHeight="1">
      <c r="A311" s="51">
        <f t="shared" si="40"/>
        <v>277</v>
      </c>
      <c r="B311" s="36" t="s">
        <v>343</v>
      </c>
      <c r="C311" s="54" t="s">
        <v>33</v>
      </c>
      <c r="D311" s="37">
        <v>0.0072</v>
      </c>
      <c r="E311" s="35"/>
      <c r="F311" s="33">
        <f t="shared" si="39"/>
        <v>0</v>
      </c>
      <c r="G311" s="4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54.0" customHeight="1">
      <c r="A312" s="51">
        <f t="shared" si="40"/>
        <v>278</v>
      </c>
      <c r="B312" s="36" t="s">
        <v>344</v>
      </c>
      <c r="C312" s="54" t="s">
        <v>33</v>
      </c>
      <c r="D312" s="37">
        <v>0.1189</v>
      </c>
      <c r="E312" s="35"/>
      <c r="F312" s="33">
        <f t="shared" si="39"/>
        <v>0</v>
      </c>
      <c r="G312" s="4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54.0" customHeight="1">
      <c r="A313" s="50"/>
      <c r="B313" s="46" t="s">
        <v>345</v>
      </c>
      <c r="C313" s="40"/>
      <c r="D313" s="40"/>
      <c r="E313" s="40"/>
      <c r="F313" s="41"/>
      <c r="G313" s="47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54.0" customHeight="1">
      <c r="A314" s="51">
        <f>A312+1</f>
        <v>279</v>
      </c>
      <c r="B314" s="30" t="s">
        <v>346</v>
      </c>
      <c r="C314" s="31" t="s">
        <v>137</v>
      </c>
      <c r="D314" s="31">
        <v>0.0077</v>
      </c>
      <c r="E314" s="56"/>
      <c r="F314" s="33">
        <f t="shared" ref="F314:F320" si="41">ROUND(D314*E314,2)</f>
        <v>0</v>
      </c>
      <c r="G314" s="4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54.0" customHeight="1">
      <c r="A315" s="51">
        <f t="shared" ref="A315:A320" si="42">A314+1</f>
        <v>280</v>
      </c>
      <c r="B315" s="36" t="s">
        <v>340</v>
      </c>
      <c r="C315" s="37" t="s">
        <v>35</v>
      </c>
      <c r="D315" s="37">
        <v>0.7854</v>
      </c>
      <c r="E315" s="56"/>
      <c r="F315" s="33">
        <f t="shared" si="41"/>
        <v>0</v>
      </c>
      <c r="G315" s="4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54.0" customHeight="1">
      <c r="A316" s="51">
        <f t="shared" si="42"/>
        <v>281</v>
      </c>
      <c r="B316" s="30" t="s">
        <v>347</v>
      </c>
      <c r="C316" s="31" t="s">
        <v>137</v>
      </c>
      <c r="D316" s="31">
        <v>0.017</v>
      </c>
      <c r="E316" s="56"/>
      <c r="F316" s="33">
        <f t="shared" si="41"/>
        <v>0</v>
      </c>
      <c r="G316" s="4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54.0" customHeight="1">
      <c r="A317" s="51">
        <f t="shared" si="42"/>
        <v>282</v>
      </c>
      <c r="B317" s="36" t="s">
        <v>342</v>
      </c>
      <c r="C317" s="37" t="s">
        <v>35</v>
      </c>
      <c r="D317" s="37">
        <v>1.734</v>
      </c>
      <c r="E317" s="32"/>
      <c r="F317" s="33">
        <f t="shared" si="41"/>
        <v>0</v>
      </c>
      <c r="G317" s="4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54.0" customHeight="1">
      <c r="A318" s="51">
        <f t="shared" si="42"/>
        <v>283</v>
      </c>
      <c r="B318" s="30" t="s">
        <v>348</v>
      </c>
      <c r="C318" s="31" t="s">
        <v>349</v>
      </c>
      <c r="D318" s="31">
        <v>1.2</v>
      </c>
      <c r="E318" s="32"/>
      <c r="F318" s="33">
        <f t="shared" si="41"/>
        <v>0</v>
      </c>
      <c r="G318" s="4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54.0" customHeight="1">
      <c r="A319" s="51">
        <f t="shared" si="42"/>
        <v>284</v>
      </c>
      <c r="B319" s="30" t="s">
        <v>350</v>
      </c>
      <c r="C319" s="31" t="s">
        <v>351</v>
      </c>
      <c r="D319" s="31">
        <v>0.12</v>
      </c>
      <c r="E319" s="56"/>
      <c r="F319" s="33">
        <f t="shared" si="41"/>
        <v>0</v>
      </c>
      <c r="G319" s="4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54.0" customHeight="1">
      <c r="A320" s="51">
        <f t="shared" si="42"/>
        <v>285</v>
      </c>
      <c r="B320" s="36" t="s">
        <v>352</v>
      </c>
      <c r="C320" s="37" t="s">
        <v>71</v>
      </c>
      <c r="D320" s="37">
        <v>12.0</v>
      </c>
      <c r="E320" s="32"/>
      <c r="F320" s="33">
        <f t="shared" si="41"/>
        <v>0</v>
      </c>
      <c r="G320" s="4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54.0" customHeight="1">
      <c r="A321" s="50"/>
      <c r="B321" s="46" t="s">
        <v>353</v>
      </c>
      <c r="C321" s="40"/>
      <c r="D321" s="40"/>
      <c r="E321" s="40"/>
      <c r="F321" s="41"/>
      <c r="G321" s="47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54.0" customHeight="1">
      <c r="A322" s="51">
        <f>A320+1</f>
        <v>286</v>
      </c>
      <c r="B322" s="30" t="s">
        <v>354</v>
      </c>
      <c r="C322" s="31" t="s">
        <v>355</v>
      </c>
      <c r="D322" s="31">
        <v>0.0556</v>
      </c>
      <c r="E322" s="32"/>
      <c r="F322" s="33">
        <f t="shared" ref="F322:F330" si="43">ROUND(D322*E322,2)</f>
        <v>0</v>
      </c>
      <c r="G322" s="4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54.0" customHeight="1">
      <c r="A323" s="51">
        <f t="shared" ref="A323:A330" si="44">A322+1</f>
        <v>287</v>
      </c>
      <c r="B323" s="30" t="s">
        <v>356</v>
      </c>
      <c r="C323" s="31" t="s">
        <v>357</v>
      </c>
      <c r="D323" s="31">
        <v>0.0906</v>
      </c>
      <c r="E323" s="56"/>
      <c r="F323" s="33">
        <f t="shared" si="43"/>
        <v>0</v>
      </c>
      <c r="G323" s="4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54.0" customHeight="1">
      <c r="A324" s="51">
        <f t="shared" si="44"/>
        <v>288</v>
      </c>
      <c r="B324" s="36" t="s">
        <v>358</v>
      </c>
      <c r="C324" s="37" t="s">
        <v>71</v>
      </c>
      <c r="D324" s="37">
        <v>9.06</v>
      </c>
      <c r="E324" s="35"/>
      <c r="F324" s="33">
        <f t="shared" si="43"/>
        <v>0</v>
      </c>
      <c r="G324" s="4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54.0" customHeight="1">
      <c r="A325" s="51">
        <f t="shared" si="44"/>
        <v>289</v>
      </c>
      <c r="B325" s="30" t="s">
        <v>359</v>
      </c>
      <c r="C325" s="31" t="s">
        <v>360</v>
      </c>
      <c r="D325" s="31">
        <v>61.4</v>
      </c>
      <c r="E325" s="56"/>
      <c r="F325" s="33">
        <f t="shared" si="43"/>
        <v>0</v>
      </c>
      <c r="G325" s="4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54.0" customHeight="1">
      <c r="A326" s="51">
        <f t="shared" si="44"/>
        <v>290</v>
      </c>
      <c r="B326" s="36" t="s">
        <v>361</v>
      </c>
      <c r="C326" s="37" t="s">
        <v>71</v>
      </c>
      <c r="D326" s="37">
        <v>61.4</v>
      </c>
      <c r="E326" s="32"/>
      <c r="F326" s="33">
        <f t="shared" si="43"/>
        <v>0</v>
      </c>
      <c r="G326" s="4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54.0" customHeight="1">
      <c r="A327" s="51">
        <f t="shared" si="44"/>
        <v>291</v>
      </c>
      <c r="B327" s="30" t="s">
        <v>362</v>
      </c>
      <c r="C327" s="31" t="s">
        <v>139</v>
      </c>
      <c r="D327" s="31">
        <v>0.0284</v>
      </c>
      <c r="E327" s="32"/>
      <c r="F327" s="33">
        <f t="shared" si="43"/>
        <v>0</v>
      </c>
      <c r="G327" s="4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54.0" customHeight="1">
      <c r="A328" s="51">
        <f t="shared" si="44"/>
        <v>292</v>
      </c>
      <c r="B328" s="30" t="s">
        <v>363</v>
      </c>
      <c r="C328" s="31" t="s">
        <v>364</v>
      </c>
      <c r="D328" s="29">
        <v>55.6</v>
      </c>
      <c r="E328" s="32"/>
      <c r="F328" s="33">
        <f t="shared" si="43"/>
        <v>0</v>
      </c>
      <c r="G328" s="4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54.0" customHeight="1">
      <c r="A329" s="51">
        <f t="shared" si="44"/>
        <v>293</v>
      </c>
      <c r="B329" s="30" t="s">
        <v>138</v>
      </c>
      <c r="C329" s="31" t="s">
        <v>139</v>
      </c>
      <c r="D329" s="29">
        <v>0.0834</v>
      </c>
      <c r="E329" s="32"/>
      <c r="F329" s="33">
        <f t="shared" si="43"/>
        <v>0</v>
      </c>
      <c r="G329" s="4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54.0" customHeight="1">
      <c r="A330" s="51">
        <f t="shared" si="44"/>
        <v>294</v>
      </c>
      <c r="B330" s="30" t="s">
        <v>365</v>
      </c>
      <c r="C330" s="31" t="s">
        <v>26</v>
      </c>
      <c r="D330" s="29">
        <v>0.556</v>
      </c>
      <c r="E330" s="32"/>
      <c r="F330" s="33">
        <f t="shared" si="43"/>
        <v>0</v>
      </c>
      <c r="G330" s="4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54.0" customHeight="1">
      <c r="A331" s="50"/>
      <c r="B331" s="46" t="s">
        <v>366</v>
      </c>
      <c r="C331" s="40"/>
      <c r="D331" s="40"/>
      <c r="E331" s="40"/>
      <c r="F331" s="41"/>
      <c r="G331" s="47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54.0" customHeight="1">
      <c r="A332" s="51">
        <f>A330+1</f>
        <v>295</v>
      </c>
      <c r="B332" s="30" t="s">
        <v>367</v>
      </c>
      <c r="C332" s="31" t="s">
        <v>33</v>
      </c>
      <c r="D332" s="29">
        <v>0.711</v>
      </c>
      <c r="E332" s="56"/>
      <c r="F332" s="33">
        <f t="shared" ref="F332:F337" si="45">ROUND(D332*E332,2)</f>
        <v>0</v>
      </c>
      <c r="G332" s="4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54.0" customHeight="1">
      <c r="A333" s="51">
        <f t="shared" ref="A333:A337" si="46">A332+1</f>
        <v>296</v>
      </c>
      <c r="B333" s="36" t="s">
        <v>368</v>
      </c>
      <c r="C333" s="54" t="s">
        <v>33</v>
      </c>
      <c r="D333" s="37">
        <v>0.711</v>
      </c>
      <c r="E333" s="32"/>
      <c r="F333" s="33">
        <f t="shared" si="45"/>
        <v>0</v>
      </c>
      <c r="G333" s="4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54.0" customHeight="1">
      <c r="A334" s="51">
        <f t="shared" si="46"/>
        <v>297</v>
      </c>
      <c r="B334" s="30" t="s">
        <v>369</v>
      </c>
      <c r="C334" s="31" t="s">
        <v>134</v>
      </c>
      <c r="D334" s="29">
        <v>0.2133</v>
      </c>
      <c r="E334" s="32"/>
      <c r="F334" s="33">
        <f t="shared" si="45"/>
        <v>0</v>
      </c>
      <c r="G334" s="4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54.0" customHeight="1">
      <c r="A335" s="51">
        <f t="shared" si="46"/>
        <v>298</v>
      </c>
      <c r="B335" s="30" t="s">
        <v>325</v>
      </c>
      <c r="C335" s="31" t="s">
        <v>134</v>
      </c>
      <c r="D335" s="29">
        <v>0.2133</v>
      </c>
      <c r="E335" s="32"/>
      <c r="F335" s="33">
        <f t="shared" si="45"/>
        <v>0</v>
      </c>
      <c r="G335" s="4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54.0" customHeight="1">
      <c r="A336" s="51">
        <f t="shared" si="46"/>
        <v>299</v>
      </c>
      <c r="B336" s="30" t="s">
        <v>370</v>
      </c>
      <c r="C336" s="31" t="s">
        <v>371</v>
      </c>
      <c r="D336" s="29">
        <v>0.13</v>
      </c>
      <c r="E336" s="56"/>
      <c r="F336" s="33">
        <f t="shared" si="45"/>
        <v>0</v>
      </c>
      <c r="G336" s="4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54.0" customHeight="1">
      <c r="A337" s="51">
        <f t="shared" si="46"/>
        <v>300</v>
      </c>
      <c r="B337" s="36" t="s">
        <v>372</v>
      </c>
      <c r="C337" s="54" t="s">
        <v>117</v>
      </c>
      <c r="D337" s="37">
        <v>2.4</v>
      </c>
      <c r="E337" s="32"/>
      <c r="F337" s="33">
        <f t="shared" si="45"/>
        <v>0</v>
      </c>
      <c r="G337" s="4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54.0" customHeight="1">
      <c r="A338" s="50"/>
      <c r="B338" s="39" t="s">
        <v>373</v>
      </c>
      <c r="C338" s="40"/>
      <c r="D338" s="40"/>
      <c r="E338" s="40"/>
      <c r="F338" s="41"/>
      <c r="G338" s="47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54.0" customHeight="1">
      <c r="A339" s="51">
        <f>A337+1</f>
        <v>301</v>
      </c>
      <c r="B339" s="30" t="s">
        <v>374</v>
      </c>
      <c r="C339" s="31" t="s">
        <v>375</v>
      </c>
      <c r="D339" s="29">
        <v>20.6</v>
      </c>
      <c r="E339" s="32"/>
      <c r="F339" s="33">
        <f t="shared" ref="F339:F340" si="47">ROUND(D339*E339,2)</f>
        <v>0</v>
      </c>
      <c r="G339" s="4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54.0" customHeight="1">
      <c r="A340" s="51">
        <f>A339+1</f>
        <v>302</v>
      </c>
      <c r="B340" s="30" t="s">
        <v>376</v>
      </c>
      <c r="C340" s="31" t="s">
        <v>375</v>
      </c>
      <c r="D340" s="29">
        <v>20.6</v>
      </c>
      <c r="E340" s="32"/>
      <c r="F340" s="33">
        <f t="shared" si="47"/>
        <v>0</v>
      </c>
      <c r="G340" s="4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54.0" customHeight="1">
      <c r="A341" s="50"/>
      <c r="B341" s="46" t="s">
        <v>377</v>
      </c>
      <c r="C341" s="40"/>
      <c r="D341" s="40"/>
      <c r="E341" s="40"/>
      <c r="F341" s="41"/>
      <c r="G341" s="47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54.0" customHeight="1">
      <c r="A342" s="50"/>
      <c r="B342" s="46" t="s">
        <v>378</v>
      </c>
      <c r="C342" s="40"/>
      <c r="D342" s="40"/>
      <c r="E342" s="40"/>
      <c r="F342" s="41"/>
      <c r="G342" s="47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54.0" customHeight="1">
      <c r="A343" s="51">
        <f>A340+1</f>
        <v>303</v>
      </c>
      <c r="B343" s="30" t="s">
        <v>379</v>
      </c>
      <c r="C343" s="31" t="s">
        <v>380</v>
      </c>
      <c r="D343" s="29">
        <v>2.0</v>
      </c>
      <c r="E343" s="56"/>
      <c r="F343" s="33">
        <f t="shared" ref="F343:F371" si="48">ROUND(D343*E343,2)</f>
        <v>0</v>
      </c>
      <c r="G343" s="4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54.0" customHeight="1">
      <c r="A344" s="51">
        <f t="shared" ref="A344:A347" si="49">A343+1</f>
        <v>304</v>
      </c>
      <c r="B344" s="36" t="s">
        <v>381</v>
      </c>
      <c r="C344" s="54" t="s">
        <v>71</v>
      </c>
      <c r="D344" s="37">
        <v>2.0</v>
      </c>
      <c r="E344" s="56"/>
      <c r="F344" s="33">
        <f t="shared" si="48"/>
        <v>0</v>
      </c>
      <c r="G344" s="4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54.0" customHeight="1">
      <c r="A345" s="51">
        <f t="shared" si="49"/>
        <v>305</v>
      </c>
      <c r="B345" s="36" t="s">
        <v>382</v>
      </c>
      <c r="C345" s="54" t="s">
        <v>383</v>
      </c>
      <c r="D345" s="37">
        <v>1.0</v>
      </c>
      <c r="E345" s="56"/>
      <c r="F345" s="33">
        <f t="shared" si="48"/>
        <v>0</v>
      </c>
      <c r="G345" s="4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54.0" customHeight="1">
      <c r="A346" s="51">
        <f t="shared" si="49"/>
        <v>306</v>
      </c>
      <c r="B346" s="36" t="s">
        <v>384</v>
      </c>
      <c r="C346" s="54" t="s">
        <v>71</v>
      </c>
      <c r="D346" s="37">
        <v>1.0</v>
      </c>
      <c r="E346" s="56"/>
      <c r="F346" s="33">
        <f t="shared" si="48"/>
        <v>0</v>
      </c>
      <c r="G346" s="4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54.0" customHeight="1">
      <c r="A347" s="51">
        <f t="shared" si="49"/>
        <v>307</v>
      </c>
      <c r="B347" s="36" t="s">
        <v>385</v>
      </c>
      <c r="C347" s="54" t="s">
        <v>71</v>
      </c>
      <c r="D347" s="37">
        <v>5.0</v>
      </c>
      <c r="E347" s="56"/>
      <c r="F347" s="33">
        <f t="shared" si="48"/>
        <v>0</v>
      </c>
      <c r="G347" s="4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54.0" customHeight="1">
      <c r="A348" s="57">
        <v>308.0</v>
      </c>
      <c r="B348" s="36" t="s">
        <v>386</v>
      </c>
      <c r="C348" s="54" t="s">
        <v>71</v>
      </c>
      <c r="D348" s="37">
        <v>1.0</v>
      </c>
      <c r="E348" s="56"/>
      <c r="F348" s="33">
        <f t="shared" si="48"/>
        <v>0</v>
      </c>
      <c r="G348" s="4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54.0" customHeight="1">
      <c r="A349" s="51">
        <f>A348+1</f>
        <v>309</v>
      </c>
      <c r="B349" s="30" t="s">
        <v>387</v>
      </c>
      <c r="C349" s="31" t="s">
        <v>388</v>
      </c>
      <c r="D349" s="29">
        <v>1.0</v>
      </c>
      <c r="E349" s="56"/>
      <c r="F349" s="33">
        <f t="shared" si="48"/>
        <v>0</v>
      </c>
      <c r="G349" s="4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54.0" customHeight="1">
      <c r="A350" s="51">
        <f t="shared" ref="A350:A371" si="50">A349+1</f>
        <v>310</v>
      </c>
      <c r="B350" s="52" t="s">
        <v>389</v>
      </c>
      <c r="C350" s="55" t="s">
        <v>71</v>
      </c>
      <c r="D350" s="48">
        <v>1.0</v>
      </c>
      <c r="E350" s="56"/>
      <c r="F350" s="33">
        <f t="shared" si="48"/>
        <v>0</v>
      </c>
      <c r="G350" s="4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54.0" customHeight="1">
      <c r="A351" s="51">
        <f t="shared" si="50"/>
        <v>311</v>
      </c>
      <c r="B351" s="36" t="s">
        <v>390</v>
      </c>
      <c r="C351" s="54" t="s">
        <v>71</v>
      </c>
      <c r="D351" s="37">
        <v>1.0</v>
      </c>
      <c r="E351" s="56"/>
      <c r="F351" s="33">
        <f t="shared" si="48"/>
        <v>0</v>
      </c>
      <c r="G351" s="4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54.0" customHeight="1">
      <c r="A352" s="51">
        <f t="shared" si="50"/>
        <v>312</v>
      </c>
      <c r="B352" s="30" t="s">
        <v>391</v>
      </c>
      <c r="C352" s="31" t="s">
        <v>392</v>
      </c>
      <c r="D352" s="29">
        <v>0.423</v>
      </c>
      <c r="E352" s="56"/>
      <c r="F352" s="33">
        <f t="shared" si="48"/>
        <v>0</v>
      </c>
      <c r="G352" s="4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54.0" customHeight="1">
      <c r="A353" s="51">
        <f t="shared" si="50"/>
        <v>313</v>
      </c>
      <c r="B353" s="36" t="s">
        <v>393</v>
      </c>
      <c r="C353" s="54" t="s">
        <v>78</v>
      </c>
      <c r="D353" s="37">
        <v>38.0</v>
      </c>
      <c r="E353" s="56"/>
      <c r="F353" s="33">
        <f t="shared" si="48"/>
        <v>0</v>
      </c>
      <c r="G353" s="4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54.0" customHeight="1">
      <c r="A354" s="51">
        <f t="shared" si="50"/>
        <v>314</v>
      </c>
      <c r="B354" s="36" t="s">
        <v>394</v>
      </c>
      <c r="C354" s="54" t="s">
        <v>71</v>
      </c>
      <c r="D354" s="37">
        <v>14.0</v>
      </c>
      <c r="E354" s="56"/>
      <c r="F354" s="33">
        <f t="shared" si="48"/>
        <v>0</v>
      </c>
      <c r="G354" s="4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54.0" customHeight="1">
      <c r="A355" s="51">
        <f t="shared" si="50"/>
        <v>315</v>
      </c>
      <c r="B355" s="36" t="s">
        <v>395</v>
      </c>
      <c r="C355" s="54" t="s">
        <v>71</v>
      </c>
      <c r="D355" s="37">
        <v>3.0</v>
      </c>
      <c r="E355" s="56"/>
      <c r="F355" s="33">
        <f t="shared" si="48"/>
        <v>0</v>
      </c>
      <c r="G355" s="4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54.0" customHeight="1">
      <c r="A356" s="51">
        <f t="shared" si="50"/>
        <v>316</v>
      </c>
      <c r="B356" s="36" t="s">
        <v>396</v>
      </c>
      <c r="C356" s="54" t="s">
        <v>71</v>
      </c>
      <c r="D356" s="37">
        <v>12.0</v>
      </c>
      <c r="E356" s="56"/>
      <c r="F356" s="33">
        <f t="shared" si="48"/>
        <v>0</v>
      </c>
      <c r="G356" s="4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54.0" customHeight="1">
      <c r="A357" s="51">
        <f t="shared" si="50"/>
        <v>317</v>
      </c>
      <c r="B357" s="36" t="s">
        <v>397</v>
      </c>
      <c r="C357" s="54" t="s">
        <v>71</v>
      </c>
      <c r="D357" s="37">
        <v>4.0</v>
      </c>
      <c r="E357" s="56"/>
      <c r="F357" s="33">
        <f t="shared" si="48"/>
        <v>0</v>
      </c>
      <c r="G357" s="4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54.0" customHeight="1">
      <c r="A358" s="51">
        <f t="shared" si="50"/>
        <v>318</v>
      </c>
      <c r="B358" s="36" t="s">
        <v>398</v>
      </c>
      <c r="C358" s="54" t="s">
        <v>71</v>
      </c>
      <c r="D358" s="37">
        <v>3.0</v>
      </c>
      <c r="E358" s="56"/>
      <c r="F358" s="33">
        <f t="shared" si="48"/>
        <v>0</v>
      </c>
      <c r="G358" s="4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54.0" customHeight="1">
      <c r="A359" s="51">
        <f t="shared" si="50"/>
        <v>319</v>
      </c>
      <c r="B359" s="30" t="s">
        <v>399</v>
      </c>
      <c r="C359" s="31" t="s">
        <v>392</v>
      </c>
      <c r="D359" s="29">
        <v>0.24</v>
      </c>
      <c r="E359" s="56"/>
      <c r="F359" s="33">
        <f t="shared" si="48"/>
        <v>0</v>
      </c>
      <c r="G359" s="4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54.0" customHeight="1">
      <c r="A360" s="51">
        <f t="shared" si="50"/>
        <v>320</v>
      </c>
      <c r="B360" s="36" t="s">
        <v>400</v>
      </c>
      <c r="C360" s="54" t="s">
        <v>71</v>
      </c>
      <c r="D360" s="37">
        <v>12.3</v>
      </c>
      <c r="E360" s="32"/>
      <c r="F360" s="33">
        <f t="shared" si="48"/>
        <v>0</v>
      </c>
      <c r="G360" s="4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54.0" customHeight="1">
      <c r="A361" s="51">
        <f t="shared" si="50"/>
        <v>321</v>
      </c>
      <c r="B361" s="30" t="s">
        <v>401</v>
      </c>
      <c r="C361" s="31" t="s">
        <v>349</v>
      </c>
      <c r="D361" s="29">
        <v>0.2</v>
      </c>
      <c r="E361" s="32"/>
      <c r="F361" s="33">
        <f t="shared" si="48"/>
        <v>0</v>
      </c>
      <c r="G361" s="4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54.0" customHeight="1">
      <c r="A362" s="51">
        <f t="shared" si="50"/>
        <v>322</v>
      </c>
      <c r="B362" s="30" t="s">
        <v>402</v>
      </c>
      <c r="C362" s="31" t="s">
        <v>349</v>
      </c>
      <c r="D362" s="29">
        <v>0.2</v>
      </c>
      <c r="E362" s="32"/>
      <c r="F362" s="33">
        <f t="shared" si="48"/>
        <v>0</v>
      </c>
      <c r="G362" s="4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54.0" customHeight="1">
      <c r="A363" s="51">
        <f t="shared" si="50"/>
        <v>323</v>
      </c>
      <c r="B363" s="30" t="s">
        <v>403</v>
      </c>
      <c r="C363" s="45" t="s">
        <v>404</v>
      </c>
      <c r="D363" s="31">
        <v>0.01</v>
      </c>
      <c r="E363" s="32"/>
      <c r="F363" s="33">
        <f t="shared" si="48"/>
        <v>0</v>
      </c>
      <c r="G363" s="4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54.0" customHeight="1">
      <c r="A364" s="51">
        <f t="shared" si="50"/>
        <v>324</v>
      </c>
      <c r="B364" s="30" t="s">
        <v>405</v>
      </c>
      <c r="C364" s="31" t="s">
        <v>406</v>
      </c>
      <c r="D364" s="31">
        <v>0.03</v>
      </c>
      <c r="E364" s="32"/>
      <c r="F364" s="33">
        <f t="shared" si="48"/>
        <v>0</v>
      </c>
      <c r="G364" s="4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54.0" customHeight="1">
      <c r="A365" s="51">
        <f t="shared" si="50"/>
        <v>325</v>
      </c>
      <c r="B365" s="30" t="s">
        <v>407</v>
      </c>
      <c r="C365" s="31" t="s">
        <v>408</v>
      </c>
      <c r="D365" s="31">
        <v>1.0</v>
      </c>
      <c r="E365" s="56"/>
      <c r="F365" s="33">
        <f t="shared" si="48"/>
        <v>0</v>
      </c>
      <c r="G365" s="4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54.0" customHeight="1">
      <c r="A366" s="51">
        <f t="shared" si="50"/>
        <v>326</v>
      </c>
      <c r="B366" s="36" t="s">
        <v>409</v>
      </c>
      <c r="C366" s="37" t="s">
        <v>71</v>
      </c>
      <c r="D366" s="37">
        <v>1.0</v>
      </c>
      <c r="E366" s="56"/>
      <c r="F366" s="33">
        <f t="shared" si="48"/>
        <v>0</v>
      </c>
      <c r="G366" s="4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54.0" customHeight="1">
      <c r="A367" s="51">
        <f t="shared" si="50"/>
        <v>327</v>
      </c>
      <c r="B367" s="36" t="s">
        <v>410</v>
      </c>
      <c r="C367" s="37" t="s">
        <v>78</v>
      </c>
      <c r="D367" s="37">
        <v>10.0</v>
      </c>
      <c r="E367" s="56"/>
      <c r="F367" s="33">
        <f t="shared" si="48"/>
        <v>0</v>
      </c>
      <c r="G367" s="4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54.0" customHeight="1">
      <c r="A368" s="51">
        <f t="shared" si="50"/>
        <v>328</v>
      </c>
      <c r="B368" s="36" t="s">
        <v>411</v>
      </c>
      <c r="C368" s="37" t="s">
        <v>71</v>
      </c>
      <c r="D368" s="37">
        <v>2.0</v>
      </c>
      <c r="E368" s="32"/>
      <c r="F368" s="33">
        <f t="shared" si="48"/>
        <v>0</v>
      </c>
      <c r="G368" s="4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54.0" customHeight="1">
      <c r="A369" s="51">
        <f t="shared" si="50"/>
        <v>329</v>
      </c>
      <c r="B369" s="30" t="s">
        <v>412</v>
      </c>
      <c r="C369" s="31" t="s">
        <v>413</v>
      </c>
      <c r="D369" s="31">
        <v>0.015</v>
      </c>
      <c r="E369" s="32"/>
      <c r="F369" s="33">
        <f t="shared" si="48"/>
        <v>0</v>
      </c>
      <c r="G369" s="4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54.0" customHeight="1">
      <c r="A370" s="51">
        <f t="shared" si="50"/>
        <v>330</v>
      </c>
      <c r="B370" s="30" t="s">
        <v>414</v>
      </c>
      <c r="C370" s="31" t="s">
        <v>415</v>
      </c>
      <c r="D370" s="31">
        <v>3.0</v>
      </c>
      <c r="E370" s="56"/>
      <c r="F370" s="33">
        <f t="shared" si="48"/>
        <v>0</v>
      </c>
      <c r="G370" s="4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54.0" customHeight="1">
      <c r="A371" s="51">
        <f t="shared" si="50"/>
        <v>331</v>
      </c>
      <c r="B371" s="36" t="s">
        <v>416</v>
      </c>
      <c r="C371" s="37" t="s">
        <v>78</v>
      </c>
      <c r="D371" s="37">
        <v>1.5</v>
      </c>
      <c r="E371" s="32"/>
      <c r="F371" s="33">
        <f t="shared" si="48"/>
        <v>0</v>
      </c>
      <c r="G371" s="4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54.0" customHeight="1">
      <c r="A372" s="50"/>
      <c r="B372" s="46" t="s">
        <v>417</v>
      </c>
      <c r="C372" s="40"/>
      <c r="D372" s="40"/>
      <c r="E372" s="40"/>
      <c r="F372" s="41"/>
      <c r="G372" s="47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54.0" customHeight="1">
      <c r="A373" s="51">
        <f>A371+1</f>
        <v>332</v>
      </c>
      <c r="B373" s="30" t="s">
        <v>418</v>
      </c>
      <c r="C373" s="31" t="s">
        <v>419</v>
      </c>
      <c r="D373" s="31">
        <v>0.1</v>
      </c>
      <c r="E373" s="56"/>
      <c r="F373" s="33">
        <f t="shared" ref="F373:F384" si="51">ROUND(D373*E373,2)</f>
        <v>0</v>
      </c>
      <c r="G373" s="4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54.0" customHeight="1">
      <c r="A374" s="51">
        <f t="shared" ref="A374:A384" si="52">A373+1</f>
        <v>333</v>
      </c>
      <c r="B374" s="36" t="s">
        <v>420</v>
      </c>
      <c r="C374" s="37" t="s">
        <v>421</v>
      </c>
      <c r="D374" s="37">
        <v>1.0</v>
      </c>
      <c r="E374" s="56"/>
      <c r="F374" s="33">
        <f t="shared" si="51"/>
        <v>0</v>
      </c>
      <c r="G374" s="4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54.0" customHeight="1">
      <c r="A375" s="51">
        <f t="shared" si="52"/>
        <v>334</v>
      </c>
      <c r="B375" s="36" t="s">
        <v>422</v>
      </c>
      <c r="C375" s="37" t="s">
        <v>421</v>
      </c>
      <c r="D375" s="37">
        <v>1.0</v>
      </c>
      <c r="E375" s="56"/>
      <c r="F375" s="33">
        <f t="shared" si="51"/>
        <v>0</v>
      </c>
      <c r="G375" s="4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54.0" customHeight="1">
      <c r="A376" s="51">
        <f t="shared" si="52"/>
        <v>335</v>
      </c>
      <c r="B376" s="36" t="s">
        <v>423</v>
      </c>
      <c r="C376" s="37" t="s">
        <v>421</v>
      </c>
      <c r="D376" s="37">
        <v>1.0</v>
      </c>
      <c r="E376" s="56"/>
      <c r="F376" s="33">
        <f t="shared" si="51"/>
        <v>0</v>
      </c>
      <c r="G376" s="4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54.0" customHeight="1">
      <c r="A377" s="51">
        <f t="shared" si="52"/>
        <v>336</v>
      </c>
      <c r="B377" s="30" t="s">
        <v>424</v>
      </c>
      <c r="C377" s="31" t="s">
        <v>392</v>
      </c>
      <c r="D377" s="29">
        <v>0.067</v>
      </c>
      <c r="E377" s="56"/>
      <c r="F377" s="33">
        <f t="shared" si="51"/>
        <v>0</v>
      </c>
      <c r="G377" s="4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54.0" customHeight="1">
      <c r="A378" s="51">
        <f t="shared" si="52"/>
        <v>337</v>
      </c>
      <c r="B378" s="36" t="s">
        <v>425</v>
      </c>
      <c r="C378" s="54" t="s">
        <v>78</v>
      </c>
      <c r="D378" s="37">
        <v>6.0</v>
      </c>
      <c r="E378" s="56"/>
      <c r="F378" s="33">
        <f t="shared" si="51"/>
        <v>0</v>
      </c>
      <c r="G378" s="4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54.0" customHeight="1">
      <c r="A379" s="51">
        <f t="shared" si="52"/>
        <v>338</v>
      </c>
      <c r="B379" s="36" t="s">
        <v>394</v>
      </c>
      <c r="C379" s="54" t="s">
        <v>71</v>
      </c>
      <c r="D379" s="37">
        <v>8.0</v>
      </c>
      <c r="E379" s="56"/>
      <c r="F379" s="33">
        <f t="shared" si="51"/>
        <v>0</v>
      </c>
      <c r="G379" s="4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54.0" customHeight="1">
      <c r="A380" s="51">
        <f t="shared" si="52"/>
        <v>339</v>
      </c>
      <c r="B380" s="36" t="s">
        <v>395</v>
      </c>
      <c r="C380" s="54" t="s">
        <v>71</v>
      </c>
      <c r="D380" s="37">
        <v>2.0</v>
      </c>
      <c r="E380" s="56"/>
      <c r="F380" s="33">
        <f t="shared" si="51"/>
        <v>0</v>
      </c>
      <c r="G380" s="4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54.0" customHeight="1">
      <c r="A381" s="51">
        <f t="shared" si="52"/>
        <v>340</v>
      </c>
      <c r="B381" s="36" t="s">
        <v>396</v>
      </c>
      <c r="C381" s="54" t="s">
        <v>71</v>
      </c>
      <c r="D381" s="37">
        <v>4.0</v>
      </c>
      <c r="E381" s="56"/>
      <c r="F381" s="33">
        <f t="shared" si="51"/>
        <v>0</v>
      </c>
      <c r="G381" s="4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54.0" customHeight="1">
      <c r="A382" s="51">
        <f t="shared" si="52"/>
        <v>341</v>
      </c>
      <c r="B382" s="36" t="s">
        <v>426</v>
      </c>
      <c r="C382" s="54" t="s">
        <v>71</v>
      </c>
      <c r="D382" s="37">
        <v>4.0</v>
      </c>
      <c r="E382" s="56"/>
      <c r="F382" s="33">
        <f t="shared" si="51"/>
        <v>0</v>
      </c>
      <c r="G382" s="4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54.0" customHeight="1">
      <c r="A383" s="51">
        <f t="shared" si="52"/>
        <v>342</v>
      </c>
      <c r="B383" s="36" t="s">
        <v>427</v>
      </c>
      <c r="C383" s="54" t="s">
        <v>71</v>
      </c>
      <c r="D383" s="37">
        <v>12.0</v>
      </c>
      <c r="E383" s="56"/>
      <c r="F383" s="33">
        <f t="shared" si="51"/>
        <v>0</v>
      </c>
      <c r="G383" s="4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54.0" customHeight="1">
      <c r="A384" s="51">
        <f t="shared" si="52"/>
        <v>343</v>
      </c>
      <c r="B384" s="36" t="s">
        <v>385</v>
      </c>
      <c r="C384" s="54" t="s">
        <v>71</v>
      </c>
      <c r="D384" s="37">
        <v>5.0</v>
      </c>
      <c r="E384" s="32"/>
      <c r="F384" s="33">
        <f t="shared" si="51"/>
        <v>0</v>
      </c>
      <c r="G384" s="4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54.0" customHeight="1">
      <c r="A385" s="50"/>
      <c r="B385" s="46" t="s">
        <v>428</v>
      </c>
      <c r="C385" s="40"/>
      <c r="D385" s="40"/>
      <c r="E385" s="40"/>
      <c r="F385" s="41"/>
      <c r="G385" s="47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54.0" customHeight="1">
      <c r="A386" s="51">
        <f>A384+1</f>
        <v>344</v>
      </c>
      <c r="B386" s="30" t="s">
        <v>429</v>
      </c>
      <c r="C386" s="31" t="s">
        <v>419</v>
      </c>
      <c r="D386" s="29">
        <v>0.1</v>
      </c>
      <c r="E386" s="56"/>
      <c r="F386" s="33">
        <f t="shared" ref="F386:F415" si="53">ROUND(D386*E386,2)</f>
        <v>0</v>
      </c>
      <c r="G386" s="4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54.0" customHeight="1">
      <c r="A387" s="51">
        <f t="shared" ref="A387:A415" si="54">A386+1</f>
        <v>345</v>
      </c>
      <c r="B387" s="36" t="s">
        <v>430</v>
      </c>
      <c r="C387" s="54" t="s">
        <v>71</v>
      </c>
      <c r="D387" s="37">
        <v>1.0</v>
      </c>
      <c r="E387" s="56"/>
      <c r="F387" s="33">
        <f t="shared" si="53"/>
        <v>0</v>
      </c>
      <c r="G387" s="4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54.0" customHeight="1">
      <c r="A388" s="51">
        <f t="shared" si="54"/>
        <v>346</v>
      </c>
      <c r="B388" s="36" t="s">
        <v>431</v>
      </c>
      <c r="C388" s="54" t="s">
        <v>71</v>
      </c>
      <c r="D388" s="37">
        <v>1.0</v>
      </c>
      <c r="E388" s="56"/>
      <c r="F388" s="33">
        <f t="shared" si="53"/>
        <v>0</v>
      </c>
      <c r="G388" s="4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54.0" customHeight="1">
      <c r="A389" s="51">
        <f t="shared" si="54"/>
        <v>347</v>
      </c>
      <c r="B389" s="30" t="s">
        <v>432</v>
      </c>
      <c r="C389" s="31" t="s">
        <v>419</v>
      </c>
      <c r="D389" s="29">
        <v>0.1</v>
      </c>
      <c r="E389" s="56"/>
      <c r="F389" s="33">
        <f t="shared" si="53"/>
        <v>0</v>
      </c>
      <c r="G389" s="4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54.0" customHeight="1">
      <c r="A390" s="51">
        <f t="shared" si="54"/>
        <v>348</v>
      </c>
      <c r="B390" s="36" t="s">
        <v>433</v>
      </c>
      <c r="C390" s="54" t="s">
        <v>71</v>
      </c>
      <c r="D390" s="37">
        <v>1.0</v>
      </c>
      <c r="E390" s="56"/>
      <c r="F390" s="33">
        <f t="shared" si="53"/>
        <v>0</v>
      </c>
      <c r="G390" s="4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54.0" customHeight="1">
      <c r="A391" s="51">
        <f t="shared" si="54"/>
        <v>349</v>
      </c>
      <c r="B391" s="36" t="s">
        <v>434</v>
      </c>
      <c r="C391" s="54" t="s">
        <v>71</v>
      </c>
      <c r="D391" s="37">
        <v>1.0</v>
      </c>
      <c r="E391" s="56"/>
      <c r="F391" s="33">
        <f t="shared" si="53"/>
        <v>0</v>
      </c>
      <c r="G391" s="4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54.0" customHeight="1">
      <c r="A392" s="51">
        <f t="shared" si="54"/>
        <v>350</v>
      </c>
      <c r="B392" s="36" t="s">
        <v>435</v>
      </c>
      <c r="C392" s="54" t="s">
        <v>71</v>
      </c>
      <c r="D392" s="37">
        <v>1.0</v>
      </c>
      <c r="E392" s="32"/>
      <c r="F392" s="33">
        <f t="shared" si="53"/>
        <v>0</v>
      </c>
      <c r="G392" s="4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54.0" customHeight="1">
      <c r="A393" s="51">
        <f t="shared" si="54"/>
        <v>351</v>
      </c>
      <c r="B393" s="30" t="s">
        <v>436</v>
      </c>
      <c r="C393" s="31" t="s">
        <v>437</v>
      </c>
      <c r="D393" s="29">
        <v>0.16</v>
      </c>
      <c r="E393" s="32"/>
      <c r="F393" s="33">
        <f t="shared" si="53"/>
        <v>0</v>
      </c>
      <c r="G393" s="4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54.0" customHeight="1">
      <c r="A394" s="51">
        <f t="shared" si="54"/>
        <v>352</v>
      </c>
      <c r="B394" s="30" t="s">
        <v>438</v>
      </c>
      <c r="C394" s="31" t="s">
        <v>439</v>
      </c>
      <c r="D394" s="29">
        <v>0.016</v>
      </c>
      <c r="E394" s="32"/>
      <c r="F394" s="33">
        <f t="shared" si="53"/>
        <v>0</v>
      </c>
      <c r="G394" s="4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54.0" customHeight="1">
      <c r="A395" s="51">
        <f t="shared" si="54"/>
        <v>353</v>
      </c>
      <c r="B395" s="30" t="s">
        <v>440</v>
      </c>
      <c r="C395" s="31" t="s">
        <v>392</v>
      </c>
      <c r="D395" s="29">
        <v>0.05</v>
      </c>
      <c r="E395" s="56"/>
      <c r="F395" s="33">
        <f t="shared" si="53"/>
        <v>0</v>
      </c>
      <c r="G395" s="4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54.0" customHeight="1">
      <c r="A396" s="51">
        <f t="shared" si="54"/>
        <v>354</v>
      </c>
      <c r="B396" s="36" t="s">
        <v>441</v>
      </c>
      <c r="C396" s="54" t="s">
        <v>78</v>
      </c>
      <c r="D396" s="37">
        <v>5.0</v>
      </c>
      <c r="E396" s="56"/>
      <c r="F396" s="33">
        <f t="shared" si="53"/>
        <v>0</v>
      </c>
      <c r="G396" s="4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54.0" customHeight="1">
      <c r="A397" s="51">
        <f t="shared" si="54"/>
        <v>355</v>
      </c>
      <c r="B397" s="30" t="s">
        <v>442</v>
      </c>
      <c r="C397" s="31" t="s">
        <v>392</v>
      </c>
      <c r="D397" s="29">
        <v>0.01</v>
      </c>
      <c r="E397" s="56"/>
      <c r="F397" s="33">
        <f t="shared" si="53"/>
        <v>0</v>
      </c>
      <c r="G397" s="4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54.0" customHeight="1">
      <c r="A398" s="51">
        <f t="shared" si="54"/>
        <v>356</v>
      </c>
      <c r="B398" s="36" t="s">
        <v>443</v>
      </c>
      <c r="C398" s="54" t="s">
        <v>78</v>
      </c>
      <c r="D398" s="37">
        <v>1.0</v>
      </c>
      <c r="E398" s="56"/>
      <c r="F398" s="33">
        <f t="shared" si="53"/>
        <v>0</v>
      </c>
      <c r="G398" s="4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54.0" customHeight="1">
      <c r="A399" s="51">
        <f t="shared" si="54"/>
        <v>357</v>
      </c>
      <c r="B399" s="36" t="s">
        <v>444</v>
      </c>
      <c r="C399" s="54" t="s">
        <v>71</v>
      </c>
      <c r="D399" s="37">
        <v>2.0</v>
      </c>
      <c r="E399" s="56"/>
      <c r="F399" s="33">
        <f t="shared" si="53"/>
        <v>0</v>
      </c>
      <c r="G399" s="4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54.0" customHeight="1">
      <c r="A400" s="51">
        <f t="shared" si="54"/>
        <v>358</v>
      </c>
      <c r="B400" s="36" t="s">
        <v>445</v>
      </c>
      <c r="C400" s="54" t="s">
        <v>71</v>
      </c>
      <c r="D400" s="37">
        <v>1.0</v>
      </c>
      <c r="E400" s="56"/>
      <c r="F400" s="33">
        <f t="shared" si="53"/>
        <v>0</v>
      </c>
      <c r="G400" s="4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54.0" customHeight="1">
      <c r="A401" s="51">
        <f t="shared" si="54"/>
        <v>359</v>
      </c>
      <c r="B401" s="36" t="s">
        <v>446</v>
      </c>
      <c r="C401" s="54" t="s">
        <v>71</v>
      </c>
      <c r="D401" s="37">
        <v>3.0</v>
      </c>
      <c r="E401" s="56"/>
      <c r="F401" s="33">
        <f t="shared" si="53"/>
        <v>0</v>
      </c>
      <c r="G401" s="4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54.0" customHeight="1">
      <c r="A402" s="51">
        <f t="shared" si="54"/>
        <v>360</v>
      </c>
      <c r="B402" s="36" t="s">
        <v>447</v>
      </c>
      <c r="C402" s="54" t="s">
        <v>71</v>
      </c>
      <c r="D402" s="37">
        <v>4.0</v>
      </c>
      <c r="E402" s="56"/>
      <c r="F402" s="33">
        <f t="shared" si="53"/>
        <v>0</v>
      </c>
      <c r="G402" s="4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54.0" customHeight="1">
      <c r="A403" s="51">
        <f t="shared" si="54"/>
        <v>361</v>
      </c>
      <c r="B403" s="36" t="s">
        <v>448</v>
      </c>
      <c r="C403" s="54" t="s">
        <v>71</v>
      </c>
      <c r="D403" s="37">
        <v>1.0</v>
      </c>
      <c r="E403" s="56"/>
      <c r="F403" s="33">
        <f t="shared" si="53"/>
        <v>0</v>
      </c>
      <c r="G403" s="4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54.0" customHeight="1">
      <c r="A404" s="51">
        <f t="shared" si="54"/>
        <v>362</v>
      </c>
      <c r="B404" s="36" t="s">
        <v>449</v>
      </c>
      <c r="C404" s="54" t="s">
        <v>71</v>
      </c>
      <c r="D404" s="37">
        <v>2.0</v>
      </c>
      <c r="E404" s="56"/>
      <c r="F404" s="33">
        <f t="shared" si="53"/>
        <v>0</v>
      </c>
      <c r="G404" s="4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54.0" customHeight="1">
      <c r="A405" s="51">
        <f t="shared" si="54"/>
        <v>363</v>
      </c>
      <c r="B405" s="36" t="s">
        <v>450</v>
      </c>
      <c r="C405" s="54" t="s">
        <v>71</v>
      </c>
      <c r="D405" s="37">
        <v>8.0</v>
      </c>
      <c r="E405" s="56"/>
      <c r="F405" s="33">
        <f t="shared" si="53"/>
        <v>0</v>
      </c>
      <c r="G405" s="4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54.0" customHeight="1">
      <c r="A406" s="51">
        <f t="shared" si="54"/>
        <v>364</v>
      </c>
      <c r="B406" s="36" t="s">
        <v>451</v>
      </c>
      <c r="C406" s="54" t="s">
        <v>71</v>
      </c>
      <c r="D406" s="37">
        <v>1.0</v>
      </c>
      <c r="E406" s="56"/>
      <c r="F406" s="33">
        <f t="shared" si="53"/>
        <v>0</v>
      </c>
      <c r="G406" s="4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54.0" customHeight="1">
      <c r="A407" s="51">
        <f t="shared" si="54"/>
        <v>365</v>
      </c>
      <c r="B407" s="36" t="s">
        <v>452</v>
      </c>
      <c r="C407" s="54" t="s">
        <v>71</v>
      </c>
      <c r="D407" s="37">
        <v>1.0</v>
      </c>
      <c r="E407" s="32"/>
      <c r="F407" s="33">
        <f t="shared" si="53"/>
        <v>0</v>
      </c>
      <c r="G407" s="4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54.0" customHeight="1">
      <c r="A408" s="51">
        <f t="shared" si="54"/>
        <v>366</v>
      </c>
      <c r="B408" s="30" t="s">
        <v>453</v>
      </c>
      <c r="C408" s="31" t="s">
        <v>392</v>
      </c>
      <c r="D408" s="29">
        <v>0.005</v>
      </c>
      <c r="E408" s="32"/>
      <c r="F408" s="33">
        <f t="shared" si="53"/>
        <v>0</v>
      </c>
      <c r="G408" s="4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54.0" customHeight="1">
      <c r="A409" s="51">
        <f t="shared" si="54"/>
        <v>367</v>
      </c>
      <c r="B409" s="30" t="s">
        <v>454</v>
      </c>
      <c r="C409" s="31" t="s">
        <v>415</v>
      </c>
      <c r="D409" s="29">
        <v>1.0</v>
      </c>
      <c r="E409" s="56"/>
      <c r="F409" s="33">
        <f t="shared" si="53"/>
        <v>0</v>
      </c>
      <c r="G409" s="4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54.0" customHeight="1">
      <c r="A410" s="51">
        <f t="shared" si="54"/>
        <v>368</v>
      </c>
      <c r="B410" s="36" t="s">
        <v>455</v>
      </c>
      <c r="C410" s="54" t="s">
        <v>78</v>
      </c>
      <c r="D410" s="37">
        <v>0.5</v>
      </c>
      <c r="E410" s="56"/>
      <c r="F410" s="33">
        <f t="shared" si="53"/>
        <v>0</v>
      </c>
      <c r="G410" s="4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54.0" customHeight="1">
      <c r="A411" s="51">
        <f t="shared" si="54"/>
        <v>369</v>
      </c>
      <c r="B411" s="30" t="s">
        <v>456</v>
      </c>
      <c r="C411" s="31" t="s">
        <v>457</v>
      </c>
      <c r="D411" s="31">
        <v>1.0</v>
      </c>
      <c r="E411" s="56"/>
      <c r="F411" s="33">
        <f t="shared" si="53"/>
        <v>0</v>
      </c>
      <c r="G411" s="4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54.0" customHeight="1">
      <c r="A412" s="51">
        <f t="shared" si="54"/>
        <v>370</v>
      </c>
      <c r="B412" s="36" t="s">
        <v>458</v>
      </c>
      <c r="C412" s="37" t="s">
        <v>71</v>
      </c>
      <c r="D412" s="37">
        <v>1.0</v>
      </c>
      <c r="E412" s="56"/>
      <c r="F412" s="33">
        <f t="shared" si="53"/>
        <v>0</v>
      </c>
      <c r="G412" s="4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54.0" customHeight="1">
      <c r="A413" s="51">
        <f t="shared" si="54"/>
        <v>371</v>
      </c>
      <c r="B413" s="30" t="s">
        <v>459</v>
      </c>
      <c r="C413" s="31" t="s">
        <v>460</v>
      </c>
      <c r="D413" s="31">
        <v>0.006</v>
      </c>
      <c r="E413" s="56"/>
      <c r="F413" s="33">
        <f t="shared" si="53"/>
        <v>0</v>
      </c>
      <c r="G413" s="4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54.0" customHeight="1">
      <c r="A414" s="51">
        <f t="shared" si="54"/>
        <v>372</v>
      </c>
      <c r="B414" s="36" t="s">
        <v>461</v>
      </c>
      <c r="C414" s="37" t="s">
        <v>71</v>
      </c>
      <c r="D414" s="37">
        <v>1.0</v>
      </c>
      <c r="E414" s="32"/>
      <c r="F414" s="33">
        <f t="shared" si="53"/>
        <v>0</v>
      </c>
      <c r="G414" s="4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54.0" customHeight="1">
      <c r="A415" s="51">
        <f t="shared" si="54"/>
        <v>373</v>
      </c>
      <c r="B415" s="30" t="s">
        <v>462</v>
      </c>
      <c r="C415" s="31" t="s">
        <v>460</v>
      </c>
      <c r="D415" s="31">
        <v>0.006</v>
      </c>
      <c r="E415" s="32"/>
      <c r="F415" s="33">
        <f t="shared" si="53"/>
        <v>0</v>
      </c>
      <c r="G415" s="4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54.0" customHeight="1">
      <c r="A416" s="50"/>
      <c r="B416" s="46" t="s">
        <v>463</v>
      </c>
      <c r="C416" s="40"/>
      <c r="D416" s="40"/>
      <c r="E416" s="40"/>
      <c r="F416" s="41"/>
      <c r="G416" s="47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54.0" customHeight="1">
      <c r="A417" s="51">
        <f>A415+1</f>
        <v>374</v>
      </c>
      <c r="B417" s="30" t="s">
        <v>464</v>
      </c>
      <c r="C417" s="31" t="s">
        <v>465</v>
      </c>
      <c r="D417" s="31">
        <v>1.35</v>
      </c>
      <c r="E417" s="32"/>
      <c r="F417" s="33">
        <f t="shared" ref="F417:F463" si="55">ROUND(D417*E417,2)</f>
        <v>0</v>
      </c>
      <c r="G417" s="4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54.0" customHeight="1">
      <c r="A418" s="51">
        <f t="shared" ref="A418:A463" si="56">A417+1</f>
        <v>375</v>
      </c>
      <c r="B418" s="30" t="s">
        <v>466</v>
      </c>
      <c r="C418" s="31" t="s">
        <v>467</v>
      </c>
      <c r="D418" s="31">
        <v>0.25</v>
      </c>
      <c r="E418" s="32"/>
      <c r="F418" s="33">
        <f t="shared" si="55"/>
        <v>0</v>
      </c>
      <c r="G418" s="4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54.0" customHeight="1">
      <c r="A419" s="51">
        <f t="shared" si="56"/>
        <v>376</v>
      </c>
      <c r="B419" s="30" t="s">
        <v>468</v>
      </c>
      <c r="C419" s="31" t="s">
        <v>467</v>
      </c>
      <c r="D419" s="31">
        <v>0.13</v>
      </c>
      <c r="E419" s="32"/>
      <c r="F419" s="33">
        <f t="shared" si="55"/>
        <v>0</v>
      </c>
      <c r="G419" s="4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54.0" customHeight="1">
      <c r="A420" s="51">
        <f t="shared" si="56"/>
        <v>377</v>
      </c>
      <c r="B420" s="30" t="s">
        <v>469</v>
      </c>
      <c r="C420" s="31" t="s">
        <v>467</v>
      </c>
      <c r="D420" s="31">
        <v>0.01</v>
      </c>
      <c r="E420" s="32"/>
      <c r="F420" s="33">
        <f t="shared" si="55"/>
        <v>0</v>
      </c>
      <c r="G420" s="4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54.0" customHeight="1">
      <c r="A421" s="51">
        <f t="shared" si="56"/>
        <v>378</v>
      </c>
      <c r="B421" s="30" t="s">
        <v>470</v>
      </c>
      <c r="C421" s="31" t="s">
        <v>71</v>
      </c>
      <c r="D421" s="31">
        <v>1.0</v>
      </c>
      <c r="E421" s="56"/>
      <c r="F421" s="33">
        <f t="shared" si="55"/>
        <v>0</v>
      </c>
      <c r="G421" s="4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54.0" customHeight="1">
      <c r="A422" s="51">
        <f t="shared" si="56"/>
        <v>379</v>
      </c>
      <c r="B422" s="36" t="s">
        <v>471</v>
      </c>
      <c r="C422" s="37" t="s">
        <v>71</v>
      </c>
      <c r="D422" s="37">
        <v>1.0</v>
      </c>
      <c r="E422" s="56"/>
      <c r="F422" s="33">
        <f t="shared" si="55"/>
        <v>0</v>
      </c>
      <c r="G422" s="4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54.0" customHeight="1">
      <c r="A423" s="51">
        <f t="shared" si="56"/>
        <v>380</v>
      </c>
      <c r="B423" s="30" t="s">
        <v>472</v>
      </c>
      <c r="C423" s="31" t="s">
        <v>467</v>
      </c>
      <c r="D423" s="31">
        <v>0.14</v>
      </c>
      <c r="E423" s="56"/>
      <c r="F423" s="33">
        <f t="shared" si="55"/>
        <v>0</v>
      </c>
      <c r="G423" s="4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54.0" customHeight="1">
      <c r="A424" s="51">
        <f t="shared" si="56"/>
        <v>381</v>
      </c>
      <c r="B424" s="36" t="s">
        <v>473</v>
      </c>
      <c r="C424" s="37" t="s">
        <v>71</v>
      </c>
      <c r="D424" s="37">
        <v>1.0</v>
      </c>
      <c r="E424" s="56"/>
      <c r="F424" s="33">
        <f t="shared" si="55"/>
        <v>0</v>
      </c>
      <c r="G424" s="4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54.0" customHeight="1">
      <c r="A425" s="51">
        <f t="shared" si="56"/>
        <v>382</v>
      </c>
      <c r="B425" s="36" t="s">
        <v>474</v>
      </c>
      <c r="C425" s="37" t="s">
        <v>71</v>
      </c>
      <c r="D425" s="37">
        <v>3.0</v>
      </c>
      <c r="E425" s="56"/>
      <c r="F425" s="33">
        <f t="shared" si="55"/>
        <v>0</v>
      </c>
      <c r="G425" s="4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54.0" customHeight="1">
      <c r="A426" s="51">
        <f t="shared" si="56"/>
        <v>383</v>
      </c>
      <c r="B426" s="36" t="s">
        <v>475</v>
      </c>
      <c r="C426" s="37" t="s">
        <v>71</v>
      </c>
      <c r="D426" s="37">
        <v>7.0</v>
      </c>
      <c r="E426" s="56"/>
      <c r="F426" s="33">
        <f t="shared" si="55"/>
        <v>0</v>
      </c>
      <c r="G426" s="4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54.0" customHeight="1">
      <c r="A427" s="51">
        <f t="shared" si="56"/>
        <v>384</v>
      </c>
      <c r="B427" s="36" t="s">
        <v>476</v>
      </c>
      <c r="C427" s="37" t="s">
        <v>71</v>
      </c>
      <c r="D427" s="37">
        <v>3.0</v>
      </c>
      <c r="E427" s="56"/>
      <c r="F427" s="33">
        <f t="shared" si="55"/>
        <v>0</v>
      </c>
      <c r="G427" s="4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54.0" customHeight="1">
      <c r="A428" s="51">
        <f t="shared" si="56"/>
        <v>385</v>
      </c>
      <c r="B428" s="30" t="s">
        <v>477</v>
      </c>
      <c r="C428" s="31" t="s">
        <v>467</v>
      </c>
      <c r="D428" s="29">
        <v>0.33</v>
      </c>
      <c r="E428" s="56"/>
      <c r="F428" s="33">
        <f t="shared" si="55"/>
        <v>0</v>
      </c>
      <c r="G428" s="4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54.0" customHeight="1">
      <c r="A429" s="51">
        <f t="shared" si="56"/>
        <v>386</v>
      </c>
      <c r="B429" s="36" t="s">
        <v>478</v>
      </c>
      <c r="C429" s="37" t="s">
        <v>71</v>
      </c>
      <c r="D429" s="37">
        <v>33.0</v>
      </c>
      <c r="E429" s="56"/>
      <c r="F429" s="33">
        <f t="shared" si="55"/>
        <v>0</v>
      </c>
      <c r="G429" s="4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54.0" customHeight="1">
      <c r="A430" s="51">
        <f t="shared" si="56"/>
        <v>387</v>
      </c>
      <c r="B430" s="30" t="s">
        <v>479</v>
      </c>
      <c r="C430" s="31" t="s">
        <v>467</v>
      </c>
      <c r="D430" s="29">
        <v>0.01</v>
      </c>
      <c r="E430" s="56"/>
      <c r="F430" s="33">
        <f t="shared" si="55"/>
        <v>0</v>
      </c>
      <c r="G430" s="4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54.0" customHeight="1">
      <c r="A431" s="51">
        <f t="shared" si="56"/>
        <v>388</v>
      </c>
      <c r="B431" s="36" t="s">
        <v>480</v>
      </c>
      <c r="C431" s="54" t="s">
        <v>71</v>
      </c>
      <c r="D431" s="37">
        <v>1.0</v>
      </c>
      <c r="E431" s="56"/>
      <c r="F431" s="33">
        <f t="shared" si="55"/>
        <v>0</v>
      </c>
      <c r="G431" s="4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54.0" customHeight="1">
      <c r="A432" s="51">
        <f t="shared" si="56"/>
        <v>389</v>
      </c>
      <c r="B432" s="36" t="s">
        <v>481</v>
      </c>
      <c r="C432" s="54" t="s">
        <v>71</v>
      </c>
      <c r="D432" s="37">
        <v>13.0</v>
      </c>
      <c r="E432" s="56"/>
      <c r="F432" s="33">
        <f t="shared" si="55"/>
        <v>0</v>
      </c>
      <c r="G432" s="4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54.0" customHeight="1">
      <c r="A433" s="51">
        <f t="shared" si="56"/>
        <v>390</v>
      </c>
      <c r="B433" s="30" t="s">
        <v>482</v>
      </c>
      <c r="C433" s="31" t="s">
        <v>467</v>
      </c>
      <c r="D433" s="29">
        <v>0.03</v>
      </c>
      <c r="E433" s="56"/>
      <c r="F433" s="33">
        <f t="shared" si="55"/>
        <v>0</v>
      </c>
      <c r="G433" s="4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54.0" customHeight="1">
      <c r="A434" s="51">
        <f t="shared" si="56"/>
        <v>391</v>
      </c>
      <c r="B434" s="36" t="s">
        <v>483</v>
      </c>
      <c r="C434" s="54" t="s">
        <v>71</v>
      </c>
      <c r="D434" s="37">
        <v>3.0</v>
      </c>
      <c r="E434" s="56"/>
      <c r="F434" s="33">
        <f t="shared" si="55"/>
        <v>0</v>
      </c>
      <c r="G434" s="4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54.0" customHeight="1">
      <c r="A435" s="51">
        <f t="shared" si="56"/>
        <v>392</v>
      </c>
      <c r="B435" s="30" t="s">
        <v>484</v>
      </c>
      <c r="C435" s="31" t="s">
        <v>467</v>
      </c>
      <c r="D435" s="29">
        <v>0.05</v>
      </c>
      <c r="E435" s="56"/>
      <c r="F435" s="33">
        <f t="shared" si="55"/>
        <v>0</v>
      </c>
      <c r="G435" s="4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54.0" customHeight="1">
      <c r="A436" s="51">
        <f t="shared" si="56"/>
        <v>393</v>
      </c>
      <c r="B436" s="36" t="s">
        <v>485</v>
      </c>
      <c r="C436" s="54" t="s">
        <v>71</v>
      </c>
      <c r="D436" s="37">
        <v>5.0</v>
      </c>
      <c r="E436" s="56"/>
      <c r="F436" s="33">
        <f t="shared" si="55"/>
        <v>0</v>
      </c>
      <c r="G436" s="4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54.0" customHeight="1">
      <c r="A437" s="51">
        <f t="shared" si="56"/>
        <v>394</v>
      </c>
      <c r="B437" s="36" t="s">
        <v>486</v>
      </c>
      <c r="C437" s="54" t="s">
        <v>71</v>
      </c>
      <c r="D437" s="37">
        <v>41.0</v>
      </c>
      <c r="E437" s="56"/>
      <c r="F437" s="33">
        <f t="shared" si="55"/>
        <v>0</v>
      </c>
      <c r="G437" s="4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54.0" customHeight="1">
      <c r="A438" s="51">
        <f t="shared" si="56"/>
        <v>395</v>
      </c>
      <c r="B438" s="36" t="s">
        <v>487</v>
      </c>
      <c r="C438" s="54" t="s">
        <v>71</v>
      </c>
      <c r="D438" s="37">
        <v>25.0</v>
      </c>
      <c r="E438" s="56"/>
      <c r="F438" s="33">
        <f t="shared" si="55"/>
        <v>0</v>
      </c>
      <c r="G438" s="4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54.0" customHeight="1">
      <c r="A439" s="51">
        <f t="shared" si="56"/>
        <v>396</v>
      </c>
      <c r="B439" s="30" t="s">
        <v>488</v>
      </c>
      <c r="C439" s="31" t="s">
        <v>467</v>
      </c>
      <c r="D439" s="29">
        <v>0.1</v>
      </c>
      <c r="E439" s="56"/>
      <c r="F439" s="33">
        <f t="shared" si="55"/>
        <v>0</v>
      </c>
      <c r="G439" s="4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54.0" customHeight="1">
      <c r="A440" s="51">
        <f t="shared" si="56"/>
        <v>397</v>
      </c>
      <c r="B440" s="36" t="s">
        <v>489</v>
      </c>
      <c r="C440" s="54" t="s">
        <v>71</v>
      </c>
      <c r="D440" s="37">
        <v>10.0</v>
      </c>
      <c r="E440" s="56"/>
      <c r="F440" s="33">
        <f t="shared" si="55"/>
        <v>0</v>
      </c>
      <c r="G440" s="4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54.0" customHeight="1">
      <c r="A441" s="51">
        <f t="shared" si="56"/>
        <v>398</v>
      </c>
      <c r="B441" s="30" t="s">
        <v>490</v>
      </c>
      <c r="C441" s="31" t="s">
        <v>467</v>
      </c>
      <c r="D441" s="29">
        <v>0.1</v>
      </c>
      <c r="E441" s="56"/>
      <c r="F441" s="33">
        <f t="shared" si="55"/>
        <v>0</v>
      </c>
      <c r="G441" s="4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54.0" customHeight="1">
      <c r="A442" s="51">
        <f t="shared" si="56"/>
        <v>399</v>
      </c>
      <c r="B442" s="36" t="s">
        <v>491</v>
      </c>
      <c r="C442" s="54" t="s">
        <v>71</v>
      </c>
      <c r="D442" s="37">
        <v>4.0</v>
      </c>
      <c r="E442" s="56"/>
      <c r="F442" s="33">
        <f t="shared" si="55"/>
        <v>0</v>
      </c>
      <c r="G442" s="4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54.0" customHeight="1">
      <c r="A443" s="51">
        <f t="shared" si="56"/>
        <v>400</v>
      </c>
      <c r="B443" s="36" t="s">
        <v>492</v>
      </c>
      <c r="C443" s="54" t="s">
        <v>71</v>
      </c>
      <c r="D443" s="37">
        <v>6.0</v>
      </c>
      <c r="E443" s="56"/>
      <c r="F443" s="33">
        <f t="shared" si="55"/>
        <v>0</v>
      </c>
      <c r="G443" s="4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54.0" customHeight="1">
      <c r="A444" s="51">
        <f t="shared" si="56"/>
        <v>401</v>
      </c>
      <c r="B444" s="36" t="s">
        <v>493</v>
      </c>
      <c r="C444" s="54" t="s">
        <v>71</v>
      </c>
      <c r="D444" s="37">
        <v>6.0</v>
      </c>
      <c r="E444" s="32"/>
      <c r="F444" s="33">
        <f t="shared" si="55"/>
        <v>0</v>
      </c>
      <c r="G444" s="4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54.0" customHeight="1">
      <c r="A445" s="51">
        <f t="shared" si="56"/>
        <v>402</v>
      </c>
      <c r="B445" s="30" t="s">
        <v>494</v>
      </c>
      <c r="C445" s="31" t="s">
        <v>495</v>
      </c>
      <c r="D445" s="29">
        <v>1.3</v>
      </c>
      <c r="E445" s="32"/>
      <c r="F445" s="33">
        <f t="shared" si="55"/>
        <v>0</v>
      </c>
      <c r="G445" s="4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54.0" customHeight="1">
      <c r="A446" s="51">
        <f t="shared" si="56"/>
        <v>403</v>
      </c>
      <c r="B446" s="30" t="s">
        <v>496</v>
      </c>
      <c r="C446" s="31" t="s">
        <v>495</v>
      </c>
      <c r="D446" s="29">
        <v>2.2</v>
      </c>
      <c r="E446" s="32"/>
      <c r="F446" s="33">
        <f t="shared" si="55"/>
        <v>0</v>
      </c>
      <c r="G446" s="4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54.0" customHeight="1">
      <c r="A447" s="51">
        <f t="shared" si="56"/>
        <v>404</v>
      </c>
      <c r="B447" s="30" t="s">
        <v>497</v>
      </c>
      <c r="C447" s="31" t="s">
        <v>495</v>
      </c>
      <c r="D447" s="29">
        <v>0.05</v>
      </c>
      <c r="E447" s="56"/>
      <c r="F447" s="33">
        <f t="shared" si="55"/>
        <v>0</v>
      </c>
      <c r="G447" s="4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54.0" customHeight="1">
      <c r="A448" s="51">
        <f t="shared" si="56"/>
        <v>405</v>
      </c>
      <c r="B448" s="36" t="s">
        <v>498</v>
      </c>
      <c r="C448" s="54" t="s">
        <v>78</v>
      </c>
      <c r="D448" s="37">
        <v>0.0051</v>
      </c>
      <c r="E448" s="56"/>
      <c r="F448" s="33">
        <f t="shared" si="55"/>
        <v>0</v>
      </c>
      <c r="G448" s="4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54.0" customHeight="1">
      <c r="A449" s="51">
        <f t="shared" si="56"/>
        <v>406</v>
      </c>
      <c r="B449" s="36" t="s">
        <v>499</v>
      </c>
      <c r="C449" s="54" t="s">
        <v>500</v>
      </c>
      <c r="D449" s="37">
        <v>0.224</v>
      </c>
      <c r="E449" s="56"/>
      <c r="F449" s="33">
        <f t="shared" si="55"/>
        <v>0</v>
      </c>
      <c r="G449" s="4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54.0" customHeight="1">
      <c r="A450" s="51">
        <f t="shared" si="56"/>
        <v>407</v>
      </c>
      <c r="B450" s="36" t="s">
        <v>501</v>
      </c>
      <c r="C450" s="54" t="s">
        <v>500</v>
      </c>
      <c r="D450" s="37">
        <v>0.122</v>
      </c>
      <c r="E450" s="56"/>
      <c r="F450" s="33">
        <f t="shared" si="55"/>
        <v>0</v>
      </c>
      <c r="G450" s="4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54.0" customHeight="1">
      <c r="A451" s="51">
        <f t="shared" si="56"/>
        <v>408</v>
      </c>
      <c r="B451" s="36" t="s">
        <v>502</v>
      </c>
      <c r="C451" s="54" t="s">
        <v>500</v>
      </c>
      <c r="D451" s="37">
        <v>0.01</v>
      </c>
      <c r="E451" s="56"/>
      <c r="F451" s="33">
        <f t="shared" si="55"/>
        <v>0</v>
      </c>
      <c r="G451" s="4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54.0" customHeight="1">
      <c r="A452" s="51">
        <f t="shared" si="56"/>
        <v>409</v>
      </c>
      <c r="B452" s="30" t="s">
        <v>503</v>
      </c>
      <c r="C452" s="31" t="s">
        <v>504</v>
      </c>
      <c r="D452" s="29">
        <v>0.03</v>
      </c>
      <c r="E452" s="56"/>
      <c r="F452" s="33">
        <f t="shared" si="55"/>
        <v>0</v>
      </c>
      <c r="G452" s="4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54.0" customHeight="1">
      <c r="A453" s="51">
        <f t="shared" si="56"/>
        <v>410</v>
      </c>
      <c r="B453" s="36" t="s">
        <v>505</v>
      </c>
      <c r="C453" s="54" t="s">
        <v>500</v>
      </c>
      <c r="D453" s="37">
        <v>0.00309</v>
      </c>
      <c r="E453" s="32"/>
      <c r="F453" s="33">
        <f t="shared" si="55"/>
        <v>0</v>
      </c>
      <c r="G453" s="4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54.0" customHeight="1">
      <c r="A454" s="51">
        <f t="shared" si="56"/>
        <v>411</v>
      </c>
      <c r="B454" s="30" t="s">
        <v>506</v>
      </c>
      <c r="C454" s="31" t="s">
        <v>439</v>
      </c>
      <c r="D454" s="29">
        <v>0.05</v>
      </c>
      <c r="E454" s="32"/>
      <c r="F454" s="33">
        <f t="shared" si="55"/>
        <v>0</v>
      </c>
      <c r="G454" s="4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54.0" customHeight="1">
      <c r="A455" s="51">
        <f t="shared" si="56"/>
        <v>412</v>
      </c>
      <c r="B455" s="30" t="s">
        <v>507</v>
      </c>
      <c r="C455" s="31" t="s">
        <v>508</v>
      </c>
      <c r="D455" s="29">
        <v>3.5</v>
      </c>
      <c r="E455" s="32"/>
      <c r="F455" s="33">
        <f t="shared" si="55"/>
        <v>0</v>
      </c>
      <c r="G455" s="4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54.0" customHeight="1">
      <c r="A456" s="51">
        <f t="shared" si="56"/>
        <v>413</v>
      </c>
      <c r="B456" s="30" t="s">
        <v>509</v>
      </c>
      <c r="C456" s="31" t="s">
        <v>508</v>
      </c>
      <c r="D456" s="29">
        <v>0.05</v>
      </c>
      <c r="E456" s="56"/>
      <c r="F456" s="33">
        <f t="shared" si="55"/>
        <v>0</v>
      </c>
      <c r="G456" s="4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54.0" customHeight="1">
      <c r="A457" s="51">
        <f t="shared" si="56"/>
        <v>414</v>
      </c>
      <c r="B457" s="36" t="s">
        <v>510</v>
      </c>
      <c r="C457" s="54" t="s">
        <v>78</v>
      </c>
      <c r="D457" s="37">
        <v>357.0</v>
      </c>
      <c r="E457" s="56"/>
      <c r="F457" s="33">
        <f t="shared" si="55"/>
        <v>0</v>
      </c>
      <c r="G457" s="4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54.0" customHeight="1">
      <c r="A458" s="51">
        <f t="shared" si="56"/>
        <v>415</v>
      </c>
      <c r="B458" s="36" t="s">
        <v>511</v>
      </c>
      <c r="C458" s="54" t="s">
        <v>78</v>
      </c>
      <c r="D458" s="37">
        <v>5.1</v>
      </c>
      <c r="E458" s="32"/>
      <c r="F458" s="33">
        <f t="shared" si="55"/>
        <v>0</v>
      </c>
      <c r="G458" s="4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54.0" customHeight="1">
      <c r="A459" s="51">
        <f t="shared" si="56"/>
        <v>416</v>
      </c>
      <c r="B459" s="30" t="s">
        <v>512</v>
      </c>
      <c r="C459" s="31" t="s">
        <v>508</v>
      </c>
      <c r="D459" s="29">
        <v>0.02</v>
      </c>
      <c r="E459" s="32"/>
      <c r="F459" s="33">
        <f t="shared" si="55"/>
        <v>0</v>
      </c>
      <c r="G459" s="4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54.0" customHeight="1">
      <c r="A460" s="51">
        <f t="shared" si="56"/>
        <v>417</v>
      </c>
      <c r="B460" s="30" t="s">
        <v>513</v>
      </c>
      <c r="C460" s="31" t="s">
        <v>514</v>
      </c>
      <c r="D460" s="29">
        <v>1.0</v>
      </c>
      <c r="E460" s="56"/>
      <c r="F460" s="33">
        <f t="shared" si="55"/>
        <v>0</v>
      </c>
      <c r="G460" s="4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54.0" customHeight="1">
      <c r="A461" s="51">
        <f t="shared" si="56"/>
        <v>418</v>
      </c>
      <c r="B461" s="36" t="s">
        <v>515</v>
      </c>
      <c r="C461" s="54" t="s">
        <v>71</v>
      </c>
      <c r="D461" s="37">
        <v>1.0</v>
      </c>
      <c r="E461" s="56"/>
      <c r="F461" s="33">
        <f t="shared" si="55"/>
        <v>0</v>
      </c>
      <c r="G461" s="4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54.0" customHeight="1">
      <c r="A462" s="51">
        <f t="shared" si="56"/>
        <v>419</v>
      </c>
      <c r="B462" s="36" t="s">
        <v>516</v>
      </c>
      <c r="C462" s="54" t="s">
        <v>78</v>
      </c>
      <c r="D462" s="37">
        <v>2.1</v>
      </c>
      <c r="E462" s="56"/>
      <c r="F462" s="33">
        <f t="shared" si="55"/>
        <v>0</v>
      </c>
      <c r="G462" s="4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54.0" customHeight="1">
      <c r="A463" s="51">
        <f t="shared" si="56"/>
        <v>420</v>
      </c>
      <c r="B463" s="36" t="s">
        <v>517</v>
      </c>
      <c r="C463" s="54" t="s">
        <v>71</v>
      </c>
      <c r="D463" s="37">
        <v>4.0</v>
      </c>
      <c r="E463" s="32"/>
      <c r="F463" s="33">
        <f t="shared" si="55"/>
        <v>0</v>
      </c>
      <c r="G463" s="4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3.5" customHeight="1">
      <c r="A464" s="58"/>
      <c r="B464" s="59" t="s">
        <v>518</v>
      </c>
      <c r="C464" s="60" t="s">
        <v>519</v>
      </c>
      <c r="D464" s="60" t="s">
        <v>519</v>
      </c>
      <c r="E464" s="60" t="s">
        <v>519</v>
      </c>
      <c r="F464" s="61">
        <f>SUM(F12:F463)</f>
        <v>0</v>
      </c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10.25" customHeight="1">
      <c r="A465" s="3"/>
      <c r="B465" s="62" t="s">
        <v>520</v>
      </c>
      <c r="C465" s="62"/>
      <c r="D465" s="62"/>
      <c r="E465" s="62"/>
      <c r="F465" s="6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3.5" customHeight="1">
      <c r="A466" s="3"/>
      <c r="B466" s="3"/>
      <c r="C466" s="64"/>
      <c r="D466" s="65"/>
      <c r="E466" s="66"/>
      <c r="F466" s="6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3.5" customHeight="1">
      <c r="A467" s="3"/>
      <c r="B467" s="3"/>
      <c r="C467" s="64"/>
      <c r="D467" s="65"/>
      <c r="E467" s="66"/>
      <c r="F467" s="6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3.5" customHeight="1">
      <c r="A468" s="3"/>
      <c r="B468" s="3"/>
      <c r="C468" s="64"/>
      <c r="D468" s="67"/>
      <c r="E468" s="66"/>
      <c r="F468" s="6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3.5" customHeight="1">
      <c r="A469" s="3"/>
      <c r="B469" s="3"/>
      <c r="C469" s="64"/>
      <c r="D469" s="68"/>
      <c r="E469" s="66"/>
      <c r="F469" s="6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3.5" customHeight="1">
      <c r="A470" s="3"/>
      <c r="B470" s="3"/>
      <c r="C470" s="64"/>
      <c r="D470" s="69" t="s">
        <v>521</v>
      </c>
      <c r="E470" s="70"/>
      <c r="F470" s="6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3.5" customHeight="1">
      <c r="A471" s="3"/>
      <c r="B471" s="3"/>
      <c r="C471" s="64"/>
      <c r="D471" s="69" t="s">
        <v>522</v>
      </c>
      <c r="E471" s="71"/>
      <c r="F471" s="6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3.5" customHeight="1">
      <c r="A472" s="3"/>
      <c r="B472" s="3"/>
      <c r="C472" s="64"/>
      <c r="D472" s="69" t="s">
        <v>523</v>
      </c>
      <c r="E472" s="71"/>
      <c r="F472" s="6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3.5" customHeight="1">
      <c r="A473" s="3"/>
      <c r="B473" s="3"/>
      <c r="C473" s="64"/>
      <c r="D473" s="72"/>
      <c r="E473" s="66"/>
      <c r="F473" s="6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3.5" customHeight="1">
      <c r="A474" s="3"/>
      <c r="B474" s="3"/>
      <c r="C474" s="64"/>
      <c r="D474" s="68"/>
      <c r="E474" s="66"/>
      <c r="F474" s="6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80.25" customHeight="1">
      <c r="A475" s="73"/>
      <c r="B475" s="74" t="s">
        <v>524</v>
      </c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3.5" customHeight="1">
      <c r="A476" s="3"/>
      <c r="B476" s="64"/>
      <c r="C476" s="3"/>
      <c r="D476" s="63"/>
      <c r="E476" s="6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3.5" customHeight="1">
      <c r="A477" s="3"/>
      <c r="B477" s="64"/>
      <c r="C477" s="3"/>
      <c r="D477" s="63"/>
      <c r="E477" s="6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3.5" customHeight="1">
      <c r="A478" s="3"/>
      <c r="B478" s="64"/>
      <c r="C478" s="3"/>
      <c r="D478" s="63"/>
      <c r="E478" s="6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3.5" customHeight="1">
      <c r="A479" s="3"/>
      <c r="B479" s="64"/>
      <c r="C479" s="3"/>
      <c r="D479" s="63"/>
      <c r="E479" s="6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3.5" customHeight="1">
      <c r="A480" s="3"/>
      <c r="B480" s="64"/>
      <c r="C480" s="3"/>
      <c r="D480" s="63"/>
      <c r="E480" s="6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3.5" customHeight="1">
      <c r="A481" s="3"/>
      <c r="B481" s="64"/>
      <c r="C481" s="63"/>
      <c r="D481" s="63"/>
      <c r="E481" s="6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3.5" customHeight="1">
      <c r="A482" s="3"/>
      <c r="B482" s="64"/>
      <c r="C482" s="63"/>
      <c r="D482" s="63"/>
      <c r="E482" s="6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3.5" customHeight="1">
      <c r="A483" s="3"/>
      <c r="B483" s="64"/>
      <c r="C483" s="63"/>
      <c r="D483" s="63"/>
      <c r="E483" s="6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3.5" customHeight="1">
      <c r="A484" s="3"/>
      <c r="B484" s="64"/>
      <c r="C484" s="63"/>
      <c r="D484" s="63"/>
      <c r="E484" s="6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3.5" customHeight="1">
      <c r="A485" s="3"/>
      <c r="B485" s="64"/>
      <c r="C485" s="63"/>
      <c r="D485" s="63"/>
      <c r="E485" s="6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3.5" customHeight="1">
      <c r="A486" s="3"/>
      <c r="B486" s="64"/>
      <c r="C486" s="63"/>
      <c r="D486" s="63"/>
      <c r="E486" s="6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3.5" customHeight="1">
      <c r="A487" s="3"/>
      <c r="B487" s="64"/>
      <c r="C487" s="63"/>
      <c r="D487" s="63"/>
      <c r="E487" s="6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3.5" customHeight="1">
      <c r="A488" s="3"/>
      <c r="B488" s="64"/>
      <c r="C488" s="63"/>
      <c r="D488" s="63"/>
      <c r="E488" s="6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3.5" customHeight="1">
      <c r="A489" s="3"/>
      <c r="B489" s="64"/>
      <c r="C489" s="63"/>
      <c r="D489" s="63"/>
      <c r="E489" s="6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3.5" customHeight="1">
      <c r="A490" s="3"/>
      <c r="B490" s="64"/>
      <c r="C490" s="63"/>
      <c r="D490" s="63"/>
      <c r="E490" s="6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3.5" customHeight="1">
      <c r="A491" s="3"/>
      <c r="B491" s="64"/>
      <c r="C491" s="63"/>
      <c r="D491" s="63"/>
      <c r="E491" s="6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3.5" customHeight="1">
      <c r="A492" s="3"/>
      <c r="B492" s="64"/>
      <c r="C492" s="63"/>
      <c r="D492" s="63"/>
      <c r="E492" s="6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3.5" customHeight="1">
      <c r="A493" s="3"/>
      <c r="B493" s="64"/>
      <c r="C493" s="63"/>
      <c r="D493" s="63"/>
      <c r="E493" s="6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3.5" customHeight="1">
      <c r="A494" s="3"/>
      <c r="B494" s="64"/>
      <c r="C494" s="63"/>
      <c r="D494" s="63"/>
      <c r="E494" s="6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3.5" customHeight="1">
      <c r="A495" s="3"/>
      <c r="B495" s="64"/>
      <c r="C495" s="63"/>
      <c r="D495" s="63"/>
      <c r="E495" s="6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3.5" customHeight="1">
      <c r="A496" s="3"/>
      <c r="B496" s="64"/>
      <c r="C496" s="63"/>
      <c r="D496" s="63"/>
      <c r="E496" s="6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3.5" customHeight="1">
      <c r="A497" s="3"/>
      <c r="B497" s="64"/>
      <c r="C497" s="63"/>
      <c r="D497" s="63"/>
      <c r="E497" s="6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3.5" customHeight="1">
      <c r="A498" s="3"/>
      <c r="B498" s="64"/>
      <c r="C498" s="63"/>
      <c r="D498" s="63"/>
      <c r="E498" s="6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3.5" customHeight="1">
      <c r="A499" s="3"/>
      <c r="B499" s="64"/>
      <c r="C499" s="63"/>
      <c r="D499" s="63"/>
      <c r="E499" s="6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3.5" customHeight="1">
      <c r="A500" s="3"/>
      <c r="B500" s="64"/>
      <c r="C500" s="63"/>
      <c r="D500" s="63"/>
      <c r="E500" s="6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3.5" customHeight="1">
      <c r="A501" s="3"/>
      <c r="B501" s="64"/>
      <c r="C501" s="63"/>
      <c r="D501" s="63"/>
      <c r="E501" s="6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3.5" customHeight="1">
      <c r="A502" s="3"/>
      <c r="B502" s="64"/>
      <c r="C502" s="63"/>
      <c r="D502" s="63"/>
      <c r="E502" s="6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3.5" customHeight="1">
      <c r="A503" s="3"/>
      <c r="B503" s="64"/>
      <c r="C503" s="63"/>
      <c r="D503" s="63"/>
      <c r="E503" s="6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3.5" customHeight="1">
      <c r="A504" s="3"/>
      <c r="B504" s="64"/>
      <c r="C504" s="63"/>
      <c r="D504" s="63"/>
      <c r="E504" s="6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3.5" customHeight="1">
      <c r="A505" s="3"/>
      <c r="B505" s="64"/>
      <c r="C505" s="63"/>
      <c r="D505" s="63"/>
      <c r="E505" s="6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3.5" customHeight="1">
      <c r="A506" s="3"/>
      <c r="B506" s="64"/>
      <c r="C506" s="63"/>
      <c r="D506" s="63"/>
      <c r="E506" s="6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3.5" customHeight="1">
      <c r="A507" s="3"/>
      <c r="B507" s="64"/>
      <c r="C507" s="63"/>
      <c r="D507" s="63"/>
      <c r="E507" s="6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3.5" customHeight="1">
      <c r="A508" s="3"/>
      <c r="B508" s="64"/>
      <c r="C508" s="63"/>
      <c r="D508" s="63"/>
      <c r="E508" s="6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3.5" customHeight="1">
      <c r="A509" s="3"/>
      <c r="B509" s="64"/>
      <c r="C509" s="63"/>
      <c r="D509" s="63"/>
      <c r="E509" s="6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3.5" customHeight="1">
      <c r="A510" s="3"/>
      <c r="B510" s="64"/>
      <c r="C510" s="63"/>
      <c r="D510" s="63"/>
      <c r="E510" s="6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3.5" customHeight="1">
      <c r="A511" s="3"/>
      <c r="B511" s="64"/>
      <c r="C511" s="63"/>
      <c r="D511" s="63"/>
      <c r="E511" s="6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3.5" customHeight="1">
      <c r="A512" s="3"/>
      <c r="B512" s="64"/>
      <c r="C512" s="63"/>
      <c r="D512" s="63"/>
      <c r="E512" s="6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3.5" customHeight="1">
      <c r="A513" s="3"/>
      <c r="B513" s="64"/>
      <c r="C513" s="63"/>
      <c r="D513" s="63"/>
      <c r="E513" s="6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3.5" customHeight="1">
      <c r="A514" s="3"/>
      <c r="B514" s="64"/>
      <c r="C514" s="63"/>
      <c r="D514" s="63"/>
      <c r="E514" s="6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3.5" customHeight="1">
      <c r="A515" s="3"/>
      <c r="B515" s="64"/>
      <c r="C515" s="63"/>
      <c r="D515" s="63"/>
      <c r="E515" s="6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3.5" customHeight="1">
      <c r="A516" s="3"/>
      <c r="B516" s="64"/>
      <c r="C516" s="63"/>
      <c r="D516" s="63"/>
      <c r="E516" s="6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3.5" customHeight="1">
      <c r="A517" s="3"/>
      <c r="B517" s="64"/>
      <c r="C517" s="63"/>
      <c r="D517" s="63"/>
      <c r="E517" s="6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3.5" customHeight="1">
      <c r="A518" s="3"/>
      <c r="B518" s="64"/>
      <c r="C518" s="63"/>
      <c r="D518" s="63"/>
      <c r="E518" s="6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3.5" customHeight="1">
      <c r="A519" s="3"/>
      <c r="B519" s="64"/>
      <c r="C519" s="63"/>
      <c r="D519" s="63"/>
      <c r="E519" s="6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3.5" customHeight="1">
      <c r="A520" s="3"/>
      <c r="B520" s="64"/>
      <c r="C520" s="63"/>
      <c r="D520" s="63"/>
      <c r="E520" s="6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3.5" customHeight="1">
      <c r="A521" s="3"/>
      <c r="B521" s="64"/>
      <c r="C521" s="63"/>
      <c r="D521" s="63"/>
      <c r="E521" s="6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3.5" customHeight="1">
      <c r="A522" s="3"/>
      <c r="B522" s="64"/>
      <c r="C522" s="63"/>
      <c r="D522" s="63"/>
      <c r="E522" s="6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3.5" customHeight="1">
      <c r="A523" s="3"/>
      <c r="B523" s="64"/>
      <c r="C523" s="63"/>
      <c r="D523" s="63"/>
      <c r="E523" s="6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3.5" customHeight="1">
      <c r="A524" s="3"/>
      <c r="B524" s="64"/>
      <c r="C524" s="63"/>
      <c r="D524" s="63"/>
      <c r="E524" s="6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3.5" customHeight="1">
      <c r="A525" s="3"/>
      <c r="B525" s="64"/>
      <c r="C525" s="63"/>
      <c r="D525" s="63"/>
      <c r="E525" s="6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3.5" customHeight="1">
      <c r="A526" s="3"/>
      <c r="B526" s="64"/>
      <c r="C526" s="63"/>
      <c r="D526" s="63"/>
      <c r="E526" s="6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3.5" customHeight="1">
      <c r="A527" s="3"/>
      <c r="B527" s="64"/>
      <c r="C527" s="63"/>
      <c r="D527" s="63"/>
      <c r="E527" s="6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3.5" customHeight="1">
      <c r="A528" s="3"/>
      <c r="B528" s="64"/>
      <c r="C528" s="63"/>
      <c r="D528" s="63"/>
      <c r="E528" s="6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3.5" customHeight="1">
      <c r="A529" s="3"/>
      <c r="B529" s="64"/>
      <c r="C529" s="63"/>
      <c r="D529" s="63"/>
      <c r="E529" s="6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3.5" customHeight="1">
      <c r="A530" s="3"/>
      <c r="B530" s="64"/>
      <c r="C530" s="63"/>
      <c r="D530" s="63"/>
      <c r="E530" s="6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3.5" customHeight="1">
      <c r="A531" s="3"/>
      <c r="B531" s="64"/>
      <c r="C531" s="63"/>
      <c r="D531" s="63"/>
      <c r="E531" s="6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3.5" customHeight="1">
      <c r="A532" s="3"/>
      <c r="B532" s="64"/>
      <c r="C532" s="63"/>
      <c r="D532" s="63"/>
      <c r="E532" s="6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3.5" customHeight="1">
      <c r="A533" s="3"/>
      <c r="B533" s="64"/>
      <c r="C533" s="63"/>
      <c r="D533" s="63"/>
      <c r="E533" s="6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3.5" customHeight="1">
      <c r="A534" s="3"/>
      <c r="B534" s="64"/>
      <c r="C534" s="63"/>
      <c r="D534" s="63"/>
      <c r="E534" s="6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3.5" customHeight="1">
      <c r="A535" s="3"/>
      <c r="B535" s="64"/>
      <c r="C535" s="63"/>
      <c r="D535" s="63"/>
      <c r="E535" s="6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3.5" customHeight="1">
      <c r="A536" s="3"/>
      <c r="B536" s="64"/>
      <c r="C536" s="63"/>
      <c r="D536" s="63"/>
      <c r="E536" s="6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3.5" customHeight="1">
      <c r="A537" s="3"/>
      <c r="B537" s="64"/>
      <c r="C537" s="63"/>
      <c r="D537" s="63"/>
      <c r="E537" s="6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3.5" customHeight="1">
      <c r="A538" s="3"/>
      <c r="B538" s="64"/>
      <c r="C538" s="63"/>
      <c r="D538" s="63"/>
      <c r="E538" s="6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3.5" customHeight="1">
      <c r="A539" s="3"/>
      <c r="B539" s="64"/>
      <c r="C539" s="63"/>
      <c r="D539" s="63"/>
      <c r="E539" s="6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3.5" customHeight="1">
      <c r="A540" s="3"/>
      <c r="B540" s="64"/>
      <c r="C540" s="63"/>
      <c r="D540" s="63"/>
      <c r="E540" s="6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3.5" customHeight="1">
      <c r="A541" s="3"/>
      <c r="B541" s="64"/>
      <c r="C541" s="63"/>
      <c r="D541" s="63"/>
      <c r="E541" s="6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3.5" customHeight="1">
      <c r="A542" s="3"/>
      <c r="B542" s="64"/>
      <c r="C542" s="63"/>
      <c r="D542" s="63"/>
      <c r="E542" s="6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3.5" customHeight="1">
      <c r="A543" s="3"/>
      <c r="B543" s="64"/>
      <c r="C543" s="63"/>
      <c r="D543" s="63"/>
      <c r="E543" s="6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3.5" customHeight="1">
      <c r="A544" s="3"/>
      <c r="B544" s="64"/>
      <c r="C544" s="63"/>
      <c r="D544" s="63"/>
      <c r="E544" s="6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3.5" customHeight="1">
      <c r="A545" s="3"/>
      <c r="B545" s="64"/>
      <c r="C545" s="63"/>
      <c r="D545" s="63"/>
      <c r="E545" s="6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3.5" customHeight="1">
      <c r="A546" s="3"/>
      <c r="B546" s="64"/>
      <c r="C546" s="63"/>
      <c r="D546" s="63"/>
      <c r="E546" s="6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3.5" customHeight="1">
      <c r="A547" s="3"/>
      <c r="B547" s="64"/>
      <c r="C547" s="63"/>
      <c r="D547" s="63"/>
      <c r="E547" s="6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3.5" customHeight="1">
      <c r="A548" s="3"/>
      <c r="B548" s="64"/>
      <c r="C548" s="63"/>
      <c r="D548" s="63"/>
      <c r="E548" s="6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3.5" customHeight="1">
      <c r="A549" s="3"/>
      <c r="B549" s="64"/>
      <c r="C549" s="63"/>
      <c r="D549" s="63"/>
      <c r="E549" s="6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3.5" customHeight="1">
      <c r="A550" s="3"/>
      <c r="B550" s="64"/>
      <c r="C550" s="63"/>
      <c r="D550" s="63"/>
      <c r="E550" s="6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3.5" customHeight="1">
      <c r="A551" s="3"/>
      <c r="B551" s="64"/>
      <c r="C551" s="63"/>
      <c r="D551" s="63"/>
      <c r="E551" s="6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3.5" customHeight="1">
      <c r="A552" s="3"/>
      <c r="B552" s="64"/>
      <c r="C552" s="63"/>
      <c r="D552" s="63"/>
      <c r="E552" s="6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3.5" customHeight="1">
      <c r="A553" s="3"/>
      <c r="B553" s="64"/>
      <c r="C553" s="63"/>
      <c r="D553" s="63"/>
      <c r="E553" s="6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3.5" customHeight="1">
      <c r="A554" s="3"/>
      <c r="B554" s="64"/>
      <c r="C554" s="63"/>
      <c r="D554" s="63"/>
      <c r="E554" s="6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3.5" customHeight="1">
      <c r="A555" s="3"/>
      <c r="B555" s="64"/>
      <c r="C555" s="63"/>
      <c r="D555" s="63"/>
      <c r="E555" s="6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3.5" customHeight="1">
      <c r="A556" s="3"/>
      <c r="B556" s="64"/>
      <c r="C556" s="63"/>
      <c r="D556" s="63"/>
      <c r="E556" s="6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3.5" customHeight="1">
      <c r="A557" s="3"/>
      <c r="B557" s="64"/>
      <c r="C557" s="63"/>
      <c r="D557" s="63"/>
      <c r="E557" s="6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3.5" customHeight="1">
      <c r="A558" s="3"/>
      <c r="B558" s="64"/>
      <c r="C558" s="63"/>
      <c r="D558" s="63"/>
      <c r="E558" s="6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3.5" customHeight="1">
      <c r="A559" s="3"/>
      <c r="B559" s="64"/>
      <c r="C559" s="63"/>
      <c r="D559" s="63"/>
      <c r="E559" s="6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3.5" customHeight="1">
      <c r="A560" s="3"/>
      <c r="B560" s="64"/>
      <c r="C560" s="63"/>
      <c r="D560" s="63"/>
      <c r="E560" s="6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3.5" customHeight="1">
      <c r="A561" s="3"/>
      <c r="B561" s="64"/>
      <c r="C561" s="63"/>
      <c r="D561" s="63"/>
      <c r="E561" s="6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3.5" customHeight="1">
      <c r="A562" s="3"/>
      <c r="B562" s="64"/>
      <c r="C562" s="63"/>
      <c r="D562" s="63"/>
      <c r="E562" s="6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3.5" customHeight="1">
      <c r="A563" s="3"/>
      <c r="B563" s="64"/>
      <c r="C563" s="63"/>
      <c r="D563" s="63"/>
      <c r="E563" s="6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3.5" customHeight="1">
      <c r="A564" s="3"/>
      <c r="B564" s="64"/>
      <c r="C564" s="63"/>
      <c r="D564" s="63"/>
      <c r="E564" s="6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3.5" customHeight="1">
      <c r="A565" s="3"/>
      <c r="B565" s="64"/>
      <c r="C565" s="63"/>
      <c r="D565" s="63"/>
      <c r="E565" s="6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3.5" customHeight="1">
      <c r="A566" s="3"/>
      <c r="B566" s="64"/>
      <c r="C566" s="63"/>
      <c r="D566" s="63"/>
      <c r="E566" s="6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3.5" customHeight="1">
      <c r="A567" s="3"/>
      <c r="B567" s="64"/>
      <c r="C567" s="63"/>
      <c r="D567" s="63"/>
      <c r="E567" s="6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3.5" customHeight="1">
      <c r="A568" s="3"/>
      <c r="B568" s="64"/>
      <c r="C568" s="63"/>
      <c r="D568" s="63"/>
      <c r="E568" s="6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3.5" customHeight="1">
      <c r="A569" s="3"/>
      <c r="B569" s="64"/>
      <c r="C569" s="63"/>
      <c r="D569" s="63"/>
      <c r="E569" s="6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3.5" customHeight="1">
      <c r="A570" s="3"/>
      <c r="B570" s="64"/>
      <c r="C570" s="63"/>
      <c r="D570" s="63"/>
      <c r="E570" s="6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3.5" customHeight="1">
      <c r="A571" s="3"/>
      <c r="B571" s="64"/>
      <c r="C571" s="63"/>
      <c r="D571" s="63"/>
      <c r="E571" s="6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3.5" customHeight="1">
      <c r="A572" s="3"/>
      <c r="B572" s="64"/>
      <c r="C572" s="63"/>
      <c r="D572" s="63"/>
      <c r="E572" s="6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3.5" customHeight="1">
      <c r="A573" s="3"/>
      <c r="B573" s="64"/>
      <c r="C573" s="63"/>
      <c r="D573" s="63"/>
      <c r="E573" s="6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3.5" customHeight="1">
      <c r="A574" s="3"/>
      <c r="B574" s="64"/>
      <c r="C574" s="63"/>
      <c r="D574" s="63"/>
      <c r="E574" s="6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3.5" customHeight="1">
      <c r="A575" s="3"/>
      <c r="B575" s="64"/>
      <c r="C575" s="63"/>
      <c r="D575" s="63"/>
      <c r="E575" s="6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3.5" customHeight="1">
      <c r="A576" s="3"/>
      <c r="B576" s="64"/>
      <c r="C576" s="63"/>
      <c r="D576" s="63"/>
      <c r="E576" s="6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3.5" customHeight="1">
      <c r="A577" s="3"/>
      <c r="B577" s="64"/>
      <c r="C577" s="63"/>
      <c r="D577" s="63"/>
      <c r="E577" s="6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3.5" customHeight="1">
      <c r="A578" s="3"/>
      <c r="B578" s="64"/>
      <c r="C578" s="63"/>
      <c r="D578" s="63"/>
      <c r="E578" s="6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3.5" customHeight="1">
      <c r="A579" s="3"/>
      <c r="B579" s="64"/>
      <c r="C579" s="63"/>
      <c r="D579" s="63"/>
      <c r="E579" s="6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3.5" customHeight="1">
      <c r="A580" s="3"/>
      <c r="B580" s="64"/>
      <c r="C580" s="63"/>
      <c r="D580" s="63"/>
      <c r="E580" s="6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3.5" customHeight="1">
      <c r="A581" s="3"/>
      <c r="B581" s="64"/>
      <c r="C581" s="63"/>
      <c r="D581" s="63"/>
      <c r="E581" s="6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3.5" customHeight="1">
      <c r="A582" s="3"/>
      <c r="B582" s="64"/>
      <c r="C582" s="63"/>
      <c r="D582" s="63"/>
      <c r="E582" s="6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3.5" customHeight="1">
      <c r="A583" s="3"/>
      <c r="B583" s="64"/>
      <c r="C583" s="63"/>
      <c r="D583" s="63"/>
      <c r="E583" s="6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3.5" customHeight="1">
      <c r="A584" s="3"/>
      <c r="B584" s="64"/>
      <c r="C584" s="63"/>
      <c r="D584" s="63"/>
      <c r="E584" s="6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3.5" customHeight="1">
      <c r="A585" s="3"/>
      <c r="B585" s="64"/>
      <c r="C585" s="63"/>
      <c r="D585" s="63"/>
      <c r="E585" s="6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3.5" customHeight="1">
      <c r="A586" s="3"/>
      <c r="B586" s="64"/>
      <c r="C586" s="63"/>
      <c r="D586" s="63"/>
      <c r="E586" s="6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3.5" customHeight="1">
      <c r="A587" s="3"/>
      <c r="B587" s="64"/>
      <c r="C587" s="63"/>
      <c r="D587" s="63"/>
      <c r="E587" s="6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3.5" customHeight="1">
      <c r="A588" s="3"/>
      <c r="B588" s="64"/>
      <c r="C588" s="63"/>
      <c r="D588" s="63"/>
      <c r="E588" s="6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3.5" customHeight="1">
      <c r="A589" s="3"/>
      <c r="B589" s="64"/>
      <c r="C589" s="63"/>
      <c r="D589" s="63"/>
      <c r="E589" s="6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3.5" customHeight="1">
      <c r="A590" s="3"/>
      <c r="B590" s="64"/>
      <c r="C590" s="63"/>
      <c r="D590" s="63"/>
      <c r="E590" s="6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3.5" customHeight="1">
      <c r="A591" s="3"/>
      <c r="B591" s="64"/>
      <c r="C591" s="63"/>
      <c r="D591" s="63"/>
      <c r="E591" s="6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3.5" customHeight="1">
      <c r="A592" s="3"/>
      <c r="B592" s="64"/>
      <c r="C592" s="63"/>
      <c r="D592" s="63"/>
      <c r="E592" s="6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3.5" customHeight="1">
      <c r="A593" s="3"/>
      <c r="B593" s="64"/>
      <c r="C593" s="63"/>
      <c r="D593" s="63"/>
      <c r="E593" s="6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3.5" customHeight="1">
      <c r="A594" s="3"/>
      <c r="B594" s="64"/>
      <c r="C594" s="63"/>
      <c r="D594" s="63"/>
      <c r="E594" s="6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3.5" customHeight="1">
      <c r="A595" s="3"/>
      <c r="B595" s="64"/>
      <c r="C595" s="63"/>
      <c r="D595" s="63"/>
      <c r="E595" s="6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3.5" customHeight="1">
      <c r="A596" s="3"/>
      <c r="B596" s="64"/>
      <c r="C596" s="63"/>
      <c r="D596" s="63"/>
      <c r="E596" s="6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3.5" customHeight="1">
      <c r="A597" s="3"/>
      <c r="B597" s="64"/>
      <c r="C597" s="63"/>
      <c r="D597" s="63"/>
      <c r="E597" s="6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3.5" customHeight="1">
      <c r="A598" s="3"/>
      <c r="B598" s="64"/>
      <c r="C598" s="63"/>
      <c r="D598" s="63"/>
      <c r="E598" s="6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3.5" customHeight="1">
      <c r="A599" s="3"/>
      <c r="B599" s="64"/>
      <c r="C599" s="63"/>
      <c r="D599" s="63"/>
      <c r="E599" s="6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3.5" customHeight="1">
      <c r="A600" s="3"/>
      <c r="B600" s="64"/>
      <c r="C600" s="63"/>
      <c r="D600" s="63"/>
      <c r="E600" s="6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3.5" customHeight="1">
      <c r="A601" s="3"/>
      <c r="B601" s="64"/>
      <c r="C601" s="63"/>
      <c r="D601" s="63"/>
      <c r="E601" s="6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3.5" customHeight="1">
      <c r="A602" s="3"/>
      <c r="B602" s="64"/>
      <c r="C602" s="63"/>
      <c r="D602" s="63"/>
      <c r="E602" s="6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3.5" customHeight="1">
      <c r="A603" s="3"/>
      <c r="B603" s="64"/>
      <c r="C603" s="63"/>
      <c r="D603" s="63"/>
      <c r="E603" s="6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3.5" customHeight="1">
      <c r="A604" s="3"/>
      <c r="B604" s="64"/>
      <c r="C604" s="63"/>
      <c r="D604" s="63"/>
      <c r="E604" s="6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3.5" customHeight="1">
      <c r="A605" s="3"/>
      <c r="B605" s="64"/>
      <c r="C605" s="63"/>
      <c r="D605" s="63"/>
      <c r="E605" s="6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3.5" customHeight="1">
      <c r="A606" s="3"/>
      <c r="B606" s="64"/>
      <c r="C606" s="63"/>
      <c r="D606" s="63"/>
      <c r="E606" s="6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3.5" customHeight="1">
      <c r="A607" s="3"/>
      <c r="B607" s="64"/>
      <c r="C607" s="63"/>
      <c r="D607" s="63"/>
      <c r="E607" s="6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3.5" customHeight="1">
      <c r="A608" s="3"/>
      <c r="B608" s="64"/>
      <c r="C608" s="63"/>
      <c r="D608" s="63"/>
      <c r="E608" s="6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3.5" customHeight="1">
      <c r="A609" s="3"/>
      <c r="B609" s="64"/>
      <c r="C609" s="63"/>
      <c r="D609" s="63"/>
      <c r="E609" s="6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3.5" customHeight="1">
      <c r="A610" s="3"/>
      <c r="B610" s="64"/>
      <c r="C610" s="63"/>
      <c r="D610" s="63"/>
      <c r="E610" s="6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3.5" customHeight="1">
      <c r="A611" s="3"/>
      <c r="B611" s="64"/>
      <c r="C611" s="63"/>
      <c r="D611" s="63"/>
      <c r="E611" s="6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3.5" customHeight="1">
      <c r="A612" s="3"/>
      <c r="B612" s="64"/>
      <c r="C612" s="63"/>
      <c r="D612" s="63"/>
      <c r="E612" s="6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3.5" customHeight="1">
      <c r="A613" s="3"/>
      <c r="B613" s="64"/>
      <c r="C613" s="63"/>
      <c r="D613" s="63"/>
      <c r="E613" s="6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3.5" customHeight="1">
      <c r="A614" s="3"/>
      <c r="B614" s="64"/>
      <c r="C614" s="63"/>
      <c r="D614" s="63"/>
      <c r="E614" s="6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3.5" customHeight="1">
      <c r="A615" s="3"/>
      <c r="B615" s="64"/>
      <c r="C615" s="63"/>
      <c r="D615" s="63"/>
      <c r="E615" s="6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3.5" customHeight="1">
      <c r="A616" s="3"/>
      <c r="B616" s="64"/>
      <c r="C616" s="63"/>
      <c r="D616" s="63"/>
      <c r="E616" s="6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3.5" customHeight="1">
      <c r="A617" s="3"/>
      <c r="B617" s="64"/>
      <c r="C617" s="63"/>
      <c r="D617" s="63"/>
      <c r="E617" s="6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3.5" customHeight="1">
      <c r="A618" s="3"/>
      <c r="B618" s="64"/>
      <c r="C618" s="63"/>
      <c r="D618" s="63"/>
      <c r="E618" s="6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3.5" customHeight="1">
      <c r="A619" s="3"/>
      <c r="B619" s="64"/>
      <c r="C619" s="63"/>
      <c r="D619" s="63"/>
      <c r="E619" s="6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3.5" customHeight="1">
      <c r="A620" s="3"/>
      <c r="B620" s="64"/>
      <c r="C620" s="63"/>
      <c r="D620" s="63"/>
      <c r="E620" s="6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3.5" customHeight="1">
      <c r="A621" s="3"/>
      <c r="B621" s="64"/>
      <c r="C621" s="63"/>
      <c r="D621" s="63"/>
      <c r="E621" s="6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3.5" customHeight="1">
      <c r="A622" s="3"/>
      <c r="B622" s="64"/>
      <c r="C622" s="63"/>
      <c r="D622" s="63"/>
      <c r="E622" s="6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3.5" customHeight="1">
      <c r="A623" s="3"/>
      <c r="B623" s="64"/>
      <c r="C623" s="63"/>
      <c r="D623" s="63"/>
      <c r="E623" s="6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3.5" customHeight="1">
      <c r="A624" s="3"/>
      <c r="B624" s="64"/>
      <c r="C624" s="63"/>
      <c r="D624" s="63"/>
      <c r="E624" s="6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3.5" customHeight="1">
      <c r="A625" s="3"/>
      <c r="B625" s="64"/>
      <c r="C625" s="63"/>
      <c r="D625" s="63"/>
      <c r="E625" s="6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3.5" customHeight="1">
      <c r="A626" s="3"/>
      <c r="B626" s="64"/>
      <c r="C626" s="63"/>
      <c r="D626" s="63"/>
      <c r="E626" s="6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3.5" customHeight="1">
      <c r="A627" s="3"/>
      <c r="B627" s="64"/>
      <c r="C627" s="63"/>
      <c r="D627" s="63"/>
      <c r="E627" s="6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3.5" customHeight="1">
      <c r="A628" s="3"/>
      <c r="B628" s="64"/>
      <c r="C628" s="63"/>
      <c r="D628" s="63"/>
      <c r="E628" s="6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3.5" customHeight="1">
      <c r="A629" s="3"/>
      <c r="B629" s="64"/>
      <c r="C629" s="63"/>
      <c r="D629" s="63"/>
      <c r="E629" s="6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3.5" customHeight="1">
      <c r="A630" s="3"/>
      <c r="B630" s="64"/>
      <c r="C630" s="63"/>
      <c r="D630" s="63"/>
      <c r="E630" s="6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3.5" customHeight="1">
      <c r="A631" s="3"/>
      <c r="B631" s="64"/>
      <c r="C631" s="63"/>
      <c r="D631" s="63"/>
      <c r="E631" s="6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3.5" customHeight="1">
      <c r="A632" s="3"/>
      <c r="B632" s="64"/>
      <c r="C632" s="63"/>
      <c r="D632" s="63"/>
      <c r="E632" s="6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3.5" customHeight="1">
      <c r="A633" s="3"/>
      <c r="B633" s="64"/>
      <c r="C633" s="63"/>
      <c r="D633" s="63"/>
      <c r="E633" s="6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3.5" customHeight="1">
      <c r="A634" s="3"/>
      <c r="B634" s="64"/>
      <c r="C634" s="63"/>
      <c r="D634" s="63"/>
      <c r="E634" s="6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3.5" customHeight="1">
      <c r="A635" s="3"/>
      <c r="B635" s="64"/>
      <c r="C635" s="63"/>
      <c r="D635" s="63"/>
      <c r="E635" s="6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3.5" customHeight="1">
      <c r="A636" s="3"/>
      <c r="B636" s="64"/>
      <c r="C636" s="63"/>
      <c r="D636" s="63"/>
      <c r="E636" s="6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3.5" customHeight="1">
      <c r="A637" s="3"/>
      <c r="B637" s="64"/>
      <c r="C637" s="63"/>
      <c r="D637" s="63"/>
      <c r="E637" s="6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3.5" customHeight="1">
      <c r="A638" s="3"/>
      <c r="B638" s="64"/>
      <c r="C638" s="63"/>
      <c r="D638" s="63"/>
      <c r="E638" s="6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3.5" customHeight="1">
      <c r="A639" s="3"/>
      <c r="B639" s="64"/>
      <c r="C639" s="63"/>
      <c r="D639" s="63"/>
      <c r="E639" s="6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3.5" customHeight="1">
      <c r="A640" s="3"/>
      <c r="B640" s="64"/>
      <c r="C640" s="63"/>
      <c r="D640" s="63"/>
      <c r="E640" s="6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3.5" customHeight="1">
      <c r="A641" s="3"/>
      <c r="B641" s="64"/>
      <c r="C641" s="63"/>
      <c r="D641" s="63"/>
      <c r="E641" s="6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3.5" customHeight="1">
      <c r="A642" s="3"/>
      <c r="B642" s="64"/>
      <c r="C642" s="63"/>
      <c r="D642" s="63"/>
      <c r="E642" s="6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3.5" customHeight="1">
      <c r="A643" s="3"/>
      <c r="B643" s="64"/>
      <c r="C643" s="63"/>
      <c r="D643" s="63"/>
      <c r="E643" s="6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3.5" customHeight="1">
      <c r="A644" s="3"/>
      <c r="B644" s="64"/>
      <c r="C644" s="63"/>
      <c r="D644" s="63"/>
      <c r="E644" s="6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3.5" customHeight="1">
      <c r="A645" s="3"/>
      <c r="B645" s="64"/>
      <c r="C645" s="63"/>
      <c r="D645" s="63"/>
      <c r="E645" s="6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3.5" customHeight="1">
      <c r="A646" s="3"/>
      <c r="B646" s="64"/>
      <c r="C646" s="63"/>
      <c r="D646" s="63"/>
      <c r="E646" s="6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3.5" customHeight="1">
      <c r="A647" s="3"/>
      <c r="B647" s="64"/>
      <c r="C647" s="63"/>
      <c r="D647" s="63"/>
      <c r="E647" s="6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3.5" customHeight="1">
      <c r="A648" s="3"/>
      <c r="B648" s="64"/>
      <c r="C648" s="63"/>
      <c r="D648" s="63"/>
      <c r="E648" s="6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3.5" customHeight="1">
      <c r="A649" s="3"/>
      <c r="B649" s="64"/>
      <c r="C649" s="63"/>
      <c r="D649" s="63"/>
      <c r="E649" s="6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3.5" customHeight="1">
      <c r="A650" s="3"/>
      <c r="B650" s="64"/>
      <c r="C650" s="63"/>
      <c r="D650" s="63"/>
      <c r="E650" s="6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3.5" customHeight="1">
      <c r="A651" s="3"/>
      <c r="B651" s="64"/>
      <c r="C651" s="63"/>
      <c r="D651" s="63"/>
      <c r="E651" s="6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3.5" customHeight="1">
      <c r="A652" s="3"/>
      <c r="B652" s="64"/>
      <c r="C652" s="63"/>
      <c r="D652" s="63"/>
      <c r="E652" s="6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3.5" customHeight="1">
      <c r="A653" s="3"/>
      <c r="B653" s="64"/>
      <c r="C653" s="63"/>
      <c r="D653" s="63"/>
      <c r="E653" s="6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3.5" customHeight="1">
      <c r="A654" s="3"/>
      <c r="B654" s="64"/>
      <c r="C654" s="63"/>
      <c r="D654" s="63"/>
      <c r="E654" s="6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3.5" customHeight="1">
      <c r="A655" s="3"/>
      <c r="B655" s="64"/>
      <c r="C655" s="63"/>
      <c r="D655" s="63"/>
      <c r="E655" s="6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3.5" customHeight="1">
      <c r="A656" s="3"/>
      <c r="B656" s="64"/>
      <c r="C656" s="63"/>
      <c r="D656" s="63"/>
      <c r="E656" s="6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3.5" customHeight="1">
      <c r="A657" s="3"/>
      <c r="B657" s="64"/>
      <c r="C657" s="63"/>
      <c r="D657" s="63"/>
      <c r="E657" s="6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3.5" customHeight="1">
      <c r="A658" s="3"/>
      <c r="B658" s="64"/>
      <c r="C658" s="63"/>
      <c r="D658" s="63"/>
      <c r="E658" s="6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3.5" customHeight="1">
      <c r="A659" s="3"/>
      <c r="B659" s="64"/>
      <c r="C659" s="63"/>
      <c r="D659" s="63"/>
      <c r="E659" s="6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3.5" customHeight="1">
      <c r="A660" s="3"/>
      <c r="B660" s="64"/>
      <c r="C660" s="63"/>
      <c r="D660" s="63"/>
      <c r="E660" s="6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3.5" customHeight="1">
      <c r="A661" s="3"/>
      <c r="B661" s="64"/>
      <c r="C661" s="63"/>
      <c r="D661" s="63"/>
      <c r="E661" s="6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3.5" customHeight="1">
      <c r="A662" s="3"/>
      <c r="B662" s="64"/>
      <c r="C662" s="63"/>
      <c r="D662" s="63"/>
      <c r="E662" s="6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3.5" customHeight="1">
      <c r="A663" s="3"/>
      <c r="B663" s="64"/>
      <c r="C663" s="63"/>
      <c r="D663" s="63"/>
      <c r="E663" s="6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3.5" customHeight="1">
      <c r="A664" s="3"/>
      <c r="B664" s="64"/>
      <c r="C664" s="63"/>
      <c r="D664" s="63"/>
      <c r="E664" s="6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3.5" customHeight="1">
      <c r="A665" s="3"/>
      <c r="B665" s="64"/>
      <c r="C665" s="63"/>
      <c r="D665" s="63"/>
      <c r="E665" s="6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3.5" customHeight="1">
      <c r="A666" s="3"/>
      <c r="B666" s="64"/>
      <c r="C666" s="63"/>
      <c r="D666" s="63"/>
      <c r="E666" s="6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3.5" customHeight="1">
      <c r="A667" s="3"/>
      <c r="B667" s="64"/>
      <c r="C667" s="63"/>
      <c r="D667" s="63"/>
      <c r="E667" s="6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3.5" customHeight="1">
      <c r="A668" s="3"/>
      <c r="B668" s="64"/>
      <c r="C668" s="63"/>
      <c r="D668" s="63"/>
      <c r="E668" s="6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3.5" customHeight="1">
      <c r="A669" s="3"/>
      <c r="B669" s="64"/>
      <c r="C669" s="63"/>
      <c r="D669" s="63"/>
      <c r="E669" s="6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3.5" customHeight="1">
      <c r="A670" s="3"/>
      <c r="B670" s="64"/>
      <c r="C670" s="63"/>
      <c r="D670" s="63"/>
      <c r="E670" s="6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3.5" customHeight="1">
      <c r="A671" s="3"/>
      <c r="B671" s="64"/>
      <c r="C671" s="63"/>
      <c r="D671" s="63"/>
      <c r="E671" s="6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3.5" customHeight="1">
      <c r="A672" s="3"/>
      <c r="B672" s="64"/>
      <c r="C672" s="63"/>
      <c r="D672" s="63"/>
      <c r="E672" s="6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3.5" customHeight="1">
      <c r="A673" s="3"/>
      <c r="B673" s="64"/>
      <c r="C673" s="63"/>
      <c r="D673" s="63"/>
      <c r="E673" s="6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3.5" customHeight="1">
      <c r="A674" s="3"/>
      <c r="B674" s="64"/>
      <c r="C674" s="63"/>
      <c r="D674" s="63"/>
      <c r="E674" s="6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3.5" customHeight="1">
      <c r="A675" s="3"/>
      <c r="B675" s="64"/>
      <c r="C675" s="63"/>
      <c r="D675" s="63"/>
      <c r="E675" s="6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3.5" customHeight="1">
      <c r="A676" s="3"/>
      <c r="B676" s="64"/>
      <c r="C676" s="63"/>
      <c r="D676" s="63"/>
      <c r="E676" s="6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3.5" customHeight="1">
      <c r="A677" s="3"/>
      <c r="B677" s="64"/>
      <c r="C677" s="63"/>
      <c r="D677" s="63"/>
      <c r="E677" s="6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3.5" customHeight="1">
      <c r="A678" s="3"/>
      <c r="B678" s="64"/>
      <c r="C678" s="63"/>
      <c r="D678" s="63"/>
      <c r="E678" s="6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3.5" customHeight="1">
      <c r="A679" s="3"/>
      <c r="B679" s="64"/>
      <c r="C679" s="63"/>
      <c r="D679" s="63"/>
      <c r="E679" s="6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3.5" customHeight="1">
      <c r="A680" s="3"/>
      <c r="B680" s="64"/>
      <c r="C680" s="63"/>
      <c r="D680" s="63"/>
      <c r="E680" s="6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3.5" customHeight="1">
      <c r="A681" s="3"/>
      <c r="B681" s="64"/>
      <c r="C681" s="63"/>
      <c r="D681" s="63"/>
      <c r="E681" s="6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3.5" customHeight="1">
      <c r="A682" s="3"/>
      <c r="B682" s="64"/>
      <c r="C682" s="63"/>
      <c r="D682" s="63"/>
      <c r="E682" s="6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3.5" customHeight="1">
      <c r="A683" s="3"/>
      <c r="B683" s="64"/>
      <c r="C683" s="63"/>
      <c r="D683" s="63"/>
      <c r="E683" s="6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3.5" customHeight="1">
      <c r="A684" s="3"/>
      <c r="B684" s="64"/>
      <c r="C684" s="63"/>
      <c r="D684" s="63"/>
      <c r="E684" s="6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3.5" customHeight="1">
      <c r="A685" s="3"/>
      <c r="B685" s="64"/>
      <c r="C685" s="63"/>
      <c r="D685" s="63"/>
      <c r="E685" s="6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3.5" customHeight="1">
      <c r="A686" s="3"/>
      <c r="B686" s="64"/>
      <c r="C686" s="63"/>
      <c r="D686" s="63"/>
      <c r="E686" s="6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3.5" customHeight="1">
      <c r="A687" s="3"/>
      <c r="B687" s="64"/>
      <c r="C687" s="63"/>
      <c r="D687" s="63"/>
      <c r="E687" s="6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3.5" customHeight="1">
      <c r="A688" s="3"/>
      <c r="B688" s="64"/>
      <c r="C688" s="63"/>
      <c r="D688" s="63"/>
      <c r="E688" s="6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3.5" customHeight="1">
      <c r="A689" s="3"/>
      <c r="B689" s="64"/>
      <c r="C689" s="63"/>
      <c r="D689" s="63"/>
      <c r="E689" s="6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3.5" customHeight="1">
      <c r="A690" s="3"/>
      <c r="B690" s="64"/>
      <c r="C690" s="63"/>
      <c r="D690" s="63"/>
      <c r="E690" s="6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3.5" customHeight="1">
      <c r="A691" s="3"/>
      <c r="B691" s="64"/>
      <c r="C691" s="63"/>
      <c r="D691" s="63"/>
      <c r="E691" s="6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3.5" customHeight="1">
      <c r="A692" s="3"/>
      <c r="B692" s="64"/>
      <c r="C692" s="63"/>
      <c r="D692" s="63"/>
      <c r="E692" s="6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3.5" customHeight="1">
      <c r="A693" s="3"/>
      <c r="B693" s="64"/>
      <c r="C693" s="63"/>
      <c r="D693" s="63"/>
      <c r="E693" s="6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3.5" customHeight="1">
      <c r="A694" s="3"/>
      <c r="B694" s="64"/>
      <c r="C694" s="63"/>
      <c r="D694" s="63"/>
      <c r="E694" s="6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3.5" customHeight="1">
      <c r="A695" s="3"/>
      <c r="B695" s="64"/>
      <c r="C695" s="63"/>
      <c r="D695" s="63"/>
      <c r="E695" s="6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3.5" customHeight="1">
      <c r="A696" s="3"/>
      <c r="B696" s="64"/>
      <c r="C696" s="63"/>
      <c r="D696" s="63"/>
      <c r="E696" s="6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3.5" customHeight="1">
      <c r="A697" s="3"/>
      <c r="B697" s="64"/>
      <c r="C697" s="63"/>
      <c r="D697" s="63"/>
      <c r="E697" s="6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3.5" customHeight="1">
      <c r="A698" s="3"/>
      <c r="B698" s="64"/>
      <c r="C698" s="63"/>
      <c r="D698" s="63"/>
      <c r="E698" s="6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3.5" customHeight="1">
      <c r="A699" s="3"/>
      <c r="B699" s="64"/>
      <c r="C699" s="63"/>
      <c r="D699" s="63"/>
      <c r="E699" s="6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3.5" customHeight="1">
      <c r="A700" s="3"/>
      <c r="B700" s="64"/>
      <c r="C700" s="63"/>
      <c r="D700" s="63"/>
      <c r="E700" s="6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3.5" customHeight="1">
      <c r="A701" s="3"/>
      <c r="B701" s="64"/>
      <c r="C701" s="63"/>
      <c r="D701" s="63"/>
      <c r="E701" s="6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3.5" customHeight="1">
      <c r="A702" s="3"/>
      <c r="B702" s="64"/>
      <c r="C702" s="63"/>
      <c r="D702" s="63"/>
      <c r="E702" s="6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3.5" customHeight="1">
      <c r="A703" s="3"/>
      <c r="B703" s="64"/>
      <c r="C703" s="63"/>
      <c r="D703" s="63"/>
      <c r="E703" s="6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3.5" customHeight="1">
      <c r="A704" s="3"/>
      <c r="B704" s="64"/>
      <c r="C704" s="63"/>
      <c r="D704" s="63"/>
      <c r="E704" s="6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3.5" customHeight="1">
      <c r="A705" s="3"/>
      <c r="B705" s="64"/>
      <c r="C705" s="63"/>
      <c r="D705" s="63"/>
      <c r="E705" s="6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3.5" customHeight="1">
      <c r="A706" s="3"/>
      <c r="B706" s="64"/>
      <c r="C706" s="63"/>
      <c r="D706" s="63"/>
      <c r="E706" s="6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3.5" customHeight="1">
      <c r="A707" s="3"/>
      <c r="B707" s="64"/>
      <c r="C707" s="63"/>
      <c r="D707" s="63"/>
      <c r="E707" s="6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3.5" customHeight="1">
      <c r="A708" s="3"/>
      <c r="B708" s="64"/>
      <c r="C708" s="63"/>
      <c r="D708" s="63"/>
      <c r="E708" s="6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3.5" customHeight="1">
      <c r="A709" s="3"/>
      <c r="B709" s="64"/>
      <c r="C709" s="63"/>
      <c r="D709" s="63"/>
      <c r="E709" s="6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3.5" customHeight="1">
      <c r="A710" s="3"/>
      <c r="B710" s="64"/>
      <c r="C710" s="63"/>
      <c r="D710" s="63"/>
      <c r="E710" s="6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3.5" customHeight="1">
      <c r="A711" s="3"/>
      <c r="B711" s="64"/>
      <c r="C711" s="63"/>
      <c r="D711" s="63"/>
      <c r="E711" s="6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3.5" customHeight="1">
      <c r="A712" s="3"/>
      <c r="B712" s="64"/>
      <c r="C712" s="63"/>
      <c r="D712" s="63"/>
      <c r="E712" s="6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3.5" customHeight="1">
      <c r="A713" s="3"/>
      <c r="B713" s="64"/>
      <c r="C713" s="63"/>
      <c r="D713" s="63"/>
      <c r="E713" s="6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3.5" customHeight="1">
      <c r="A714" s="3"/>
      <c r="B714" s="64"/>
      <c r="C714" s="63"/>
      <c r="D714" s="63"/>
      <c r="E714" s="6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3.5" customHeight="1">
      <c r="A715" s="3"/>
      <c r="B715" s="64"/>
      <c r="C715" s="63"/>
      <c r="D715" s="63"/>
      <c r="E715" s="6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3.5" customHeight="1">
      <c r="A716" s="3"/>
      <c r="B716" s="64"/>
      <c r="C716" s="63"/>
      <c r="D716" s="63"/>
      <c r="E716" s="6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3.5" customHeight="1">
      <c r="A717" s="3"/>
      <c r="B717" s="64"/>
      <c r="C717" s="63"/>
      <c r="D717" s="63"/>
      <c r="E717" s="6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3.5" customHeight="1">
      <c r="A718" s="3"/>
      <c r="B718" s="64"/>
      <c r="C718" s="63"/>
      <c r="D718" s="63"/>
      <c r="E718" s="6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3.5" customHeight="1">
      <c r="A719" s="3"/>
      <c r="B719" s="64"/>
      <c r="C719" s="63"/>
      <c r="D719" s="63"/>
      <c r="E719" s="6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3.5" customHeight="1">
      <c r="A720" s="3"/>
      <c r="B720" s="64"/>
      <c r="C720" s="63"/>
      <c r="D720" s="63"/>
      <c r="E720" s="6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3.5" customHeight="1">
      <c r="A721" s="3"/>
      <c r="B721" s="64"/>
      <c r="C721" s="63"/>
      <c r="D721" s="63"/>
      <c r="E721" s="6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3.5" customHeight="1">
      <c r="A722" s="3"/>
      <c r="B722" s="64"/>
      <c r="C722" s="63"/>
      <c r="D722" s="63"/>
      <c r="E722" s="6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3.5" customHeight="1">
      <c r="A723" s="3"/>
      <c r="B723" s="64"/>
      <c r="C723" s="63"/>
      <c r="D723" s="63"/>
      <c r="E723" s="6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3.5" customHeight="1">
      <c r="A724" s="3"/>
      <c r="B724" s="64"/>
      <c r="C724" s="63"/>
      <c r="D724" s="63"/>
      <c r="E724" s="6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3.5" customHeight="1">
      <c r="A725" s="3"/>
      <c r="B725" s="64"/>
      <c r="C725" s="63"/>
      <c r="D725" s="63"/>
      <c r="E725" s="6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3.5" customHeight="1">
      <c r="A726" s="3"/>
      <c r="B726" s="64"/>
      <c r="C726" s="63"/>
      <c r="D726" s="63"/>
      <c r="E726" s="6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3.5" customHeight="1">
      <c r="A727" s="3"/>
      <c r="B727" s="64"/>
      <c r="C727" s="63"/>
      <c r="D727" s="63"/>
      <c r="E727" s="6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3.5" customHeight="1">
      <c r="A728" s="3"/>
      <c r="B728" s="64"/>
      <c r="C728" s="63"/>
      <c r="D728" s="63"/>
      <c r="E728" s="6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3.5" customHeight="1">
      <c r="A729" s="3"/>
      <c r="B729" s="64"/>
      <c r="C729" s="63"/>
      <c r="D729" s="63"/>
      <c r="E729" s="6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3.5" customHeight="1">
      <c r="A730" s="3"/>
      <c r="B730" s="64"/>
      <c r="C730" s="63"/>
      <c r="D730" s="63"/>
      <c r="E730" s="6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3.5" customHeight="1">
      <c r="A731" s="3"/>
      <c r="B731" s="64"/>
      <c r="C731" s="63"/>
      <c r="D731" s="63"/>
      <c r="E731" s="6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3.5" customHeight="1">
      <c r="A732" s="3"/>
      <c r="B732" s="64"/>
      <c r="C732" s="63"/>
      <c r="D732" s="63"/>
      <c r="E732" s="6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3.5" customHeight="1">
      <c r="A733" s="3"/>
      <c r="B733" s="64"/>
      <c r="C733" s="63"/>
      <c r="D733" s="63"/>
      <c r="E733" s="6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3.5" customHeight="1">
      <c r="A734" s="3"/>
      <c r="B734" s="64"/>
      <c r="C734" s="63"/>
      <c r="D734" s="63"/>
      <c r="E734" s="6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3.5" customHeight="1">
      <c r="A735" s="3"/>
      <c r="B735" s="64"/>
      <c r="C735" s="63"/>
      <c r="D735" s="63"/>
      <c r="E735" s="6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3.5" customHeight="1">
      <c r="A736" s="3"/>
      <c r="B736" s="64"/>
      <c r="C736" s="63"/>
      <c r="D736" s="63"/>
      <c r="E736" s="6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3.5" customHeight="1">
      <c r="A737" s="3"/>
      <c r="B737" s="64"/>
      <c r="C737" s="63"/>
      <c r="D737" s="63"/>
      <c r="E737" s="6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3.5" customHeight="1">
      <c r="A738" s="3"/>
      <c r="B738" s="64"/>
      <c r="C738" s="63"/>
      <c r="D738" s="63"/>
      <c r="E738" s="6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3.5" customHeight="1">
      <c r="A739" s="3"/>
      <c r="B739" s="64"/>
      <c r="C739" s="63"/>
      <c r="D739" s="63"/>
      <c r="E739" s="6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3.5" customHeight="1">
      <c r="A740" s="3"/>
      <c r="B740" s="64"/>
      <c r="C740" s="63"/>
      <c r="D740" s="63"/>
      <c r="E740" s="6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3.5" customHeight="1">
      <c r="A741" s="3"/>
      <c r="B741" s="64"/>
      <c r="C741" s="63"/>
      <c r="D741" s="63"/>
      <c r="E741" s="6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3.5" customHeight="1">
      <c r="A742" s="3"/>
      <c r="B742" s="64"/>
      <c r="C742" s="63"/>
      <c r="D742" s="63"/>
      <c r="E742" s="6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3.5" customHeight="1">
      <c r="A743" s="3"/>
      <c r="B743" s="64"/>
      <c r="C743" s="63"/>
      <c r="D743" s="63"/>
      <c r="E743" s="6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3.5" customHeight="1">
      <c r="A744" s="3"/>
      <c r="B744" s="64"/>
      <c r="C744" s="63"/>
      <c r="D744" s="63"/>
      <c r="E744" s="6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3.5" customHeight="1">
      <c r="A745" s="3"/>
      <c r="B745" s="64"/>
      <c r="C745" s="63"/>
      <c r="D745" s="63"/>
      <c r="E745" s="6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3.5" customHeight="1">
      <c r="A746" s="3"/>
      <c r="B746" s="64"/>
      <c r="C746" s="63"/>
      <c r="D746" s="63"/>
      <c r="E746" s="6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3.5" customHeight="1">
      <c r="A747" s="3"/>
      <c r="B747" s="64"/>
      <c r="C747" s="63"/>
      <c r="D747" s="63"/>
      <c r="E747" s="6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3.5" customHeight="1">
      <c r="A748" s="3"/>
      <c r="B748" s="64"/>
      <c r="C748" s="63"/>
      <c r="D748" s="63"/>
      <c r="E748" s="6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3.5" customHeight="1">
      <c r="A749" s="3"/>
      <c r="B749" s="64"/>
      <c r="C749" s="63"/>
      <c r="D749" s="63"/>
      <c r="E749" s="6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3.5" customHeight="1">
      <c r="A750" s="3"/>
      <c r="B750" s="64"/>
      <c r="C750" s="63"/>
      <c r="D750" s="63"/>
      <c r="E750" s="6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3.5" customHeight="1">
      <c r="A751" s="3"/>
      <c r="B751" s="64"/>
      <c r="C751" s="63"/>
      <c r="D751" s="63"/>
      <c r="E751" s="6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3.5" customHeight="1">
      <c r="A752" s="3"/>
      <c r="B752" s="64"/>
      <c r="C752" s="63"/>
      <c r="D752" s="63"/>
      <c r="E752" s="6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3.5" customHeight="1">
      <c r="A753" s="3"/>
      <c r="B753" s="64"/>
      <c r="C753" s="63"/>
      <c r="D753" s="63"/>
      <c r="E753" s="6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3.5" customHeight="1">
      <c r="A754" s="3"/>
      <c r="B754" s="64"/>
      <c r="C754" s="63"/>
      <c r="D754" s="63"/>
      <c r="E754" s="6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3.5" customHeight="1">
      <c r="A755" s="3"/>
      <c r="B755" s="64"/>
      <c r="C755" s="63"/>
      <c r="D755" s="63"/>
      <c r="E755" s="6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3.5" customHeight="1">
      <c r="A756" s="3"/>
      <c r="B756" s="64"/>
      <c r="C756" s="63"/>
      <c r="D756" s="63"/>
      <c r="E756" s="6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3.5" customHeight="1">
      <c r="A757" s="3"/>
      <c r="B757" s="64"/>
      <c r="C757" s="63"/>
      <c r="D757" s="63"/>
      <c r="E757" s="6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3.5" customHeight="1">
      <c r="A758" s="3"/>
      <c r="B758" s="64"/>
      <c r="C758" s="63"/>
      <c r="D758" s="63"/>
      <c r="E758" s="6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3.5" customHeight="1">
      <c r="A759" s="3"/>
      <c r="B759" s="64"/>
      <c r="C759" s="63"/>
      <c r="D759" s="63"/>
      <c r="E759" s="6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3.5" customHeight="1">
      <c r="A760" s="3"/>
      <c r="B760" s="64"/>
      <c r="C760" s="63"/>
      <c r="D760" s="63"/>
      <c r="E760" s="6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3.5" customHeight="1">
      <c r="A761" s="3"/>
      <c r="B761" s="64"/>
      <c r="C761" s="63"/>
      <c r="D761" s="63"/>
      <c r="E761" s="6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3.5" customHeight="1">
      <c r="A762" s="3"/>
      <c r="B762" s="64"/>
      <c r="C762" s="63"/>
      <c r="D762" s="63"/>
      <c r="E762" s="6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3.5" customHeight="1">
      <c r="A763" s="3"/>
      <c r="B763" s="64"/>
      <c r="C763" s="63"/>
      <c r="D763" s="63"/>
      <c r="E763" s="6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3.5" customHeight="1">
      <c r="A764" s="3"/>
      <c r="B764" s="64"/>
      <c r="C764" s="63"/>
      <c r="D764" s="63"/>
      <c r="E764" s="6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3.5" customHeight="1">
      <c r="A765" s="3"/>
      <c r="B765" s="64"/>
      <c r="C765" s="63"/>
      <c r="D765" s="63"/>
      <c r="E765" s="6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3.5" customHeight="1">
      <c r="A766" s="3"/>
      <c r="B766" s="64"/>
      <c r="C766" s="63"/>
      <c r="D766" s="63"/>
      <c r="E766" s="6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3.5" customHeight="1">
      <c r="A767" s="3"/>
      <c r="B767" s="64"/>
      <c r="C767" s="63"/>
      <c r="D767" s="63"/>
      <c r="E767" s="6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3.5" customHeight="1">
      <c r="A768" s="3"/>
      <c r="B768" s="64"/>
      <c r="C768" s="63"/>
      <c r="D768" s="63"/>
      <c r="E768" s="6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3.5" customHeight="1">
      <c r="A769" s="3"/>
      <c r="B769" s="64"/>
      <c r="C769" s="63"/>
      <c r="D769" s="63"/>
      <c r="E769" s="6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3.5" customHeight="1">
      <c r="A770" s="3"/>
      <c r="B770" s="64"/>
      <c r="C770" s="63"/>
      <c r="D770" s="63"/>
      <c r="E770" s="6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3.5" customHeight="1">
      <c r="A771" s="3"/>
      <c r="B771" s="64"/>
      <c r="C771" s="63"/>
      <c r="D771" s="63"/>
      <c r="E771" s="6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3.5" customHeight="1">
      <c r="A772" s="3"/>
      <c r="B772" s="64"/>
      <c r="C772" s="63"/>
      <c r="D772" s="63"/>
      <c r="E772" s="6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3.5" customHeight="1">
      <c r="A773" s="3"/>
      <c r="B773" s="64"/>
      <c r="C773" s="63"/>
      <c r="D773" s="63"/>
      <c r="E773" s="6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3.5" customHeight="1">
      <c r="A774" s="3"/>
      <c r="B774" s="64"/>
      <c r="C774" s="63"/>
      <c r="D774" s="63"/>
      <c r="E774" s="6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3.5" customHeight="1">
      <c r="A775" s="3"/>
      <c r="B775" s="64"/>
      <c r="C775" s="63"/>
      <c r="D775" s="63"/>
      <c r="E775" s="6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3.5" customHeight="1">
      <c r="A776" s="3"/>
      <c r="B776" s="64"/>
      <c r="C776" s="63"/>
      <c r="D776" s="63"/>
      <c r="E776" s="6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3.5" customHeight="1">
      <c r="A777" s="3"/>
      <c r="B777" s="64"/>
      <c r="C777" s="63"/>
      <c r="D777" s="63"/>
      <c r="E777" s="6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3.5" customHeight="1">
      <c r="A778" s="3"/>
      <c r="B778" s="64"/>
      <c r="C778" s="63"/>
      <c r="D778" s="63"/>
      <c r="E778" s="6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3.5" customHeight="1">
      <c r="A779" s="3"/>
      <c r="B779" s="64"/>
      <c r="C779" s="63"/>
      <c r="D779" s="63"/>
      <c r="E779" s="6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3.5" customHeight="1">
      <c r="A780" s="3"/>
      <c r="B780" s="64"/>
      <c r="C780" s="63"/>
      <c r="D780" s="63"/>
      <c r="E780" s="6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3.5" customHeight="1">
      <c r="A781" s="3"/>
      <c r="B781" s="64"/>
      <c r="C781" s="63"/>
      <c r="D781" s="63"/>
      <c r="E781" s="6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3.5" customHeight="1">
      <c r="A782" s="3"/>
      <c r="B782" s="64"/>
      <c r="C782" s="63"/>
      <c r="D782" s="63"/>
      <c r="E782" s="6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3.5" customHeight="1">
      <c r="A783" s="3"/>
      <c r="B783" s="64"/>
      <c r="C783" s="63"/>
      <c r="D783" s="63"/>
      <c r="E783" s="6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3.5" customHeight="1">
      <c r="A784" s="3"/>
      <c r="B784" s="64"/>
      <c r="C784" s="63"/>
      <c r="D784" s="63"/>
      <c r="E784" s="6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3.5" customHeight="1">
      <c r="A785" s="3"/>
      <c r="B785" s="64"/>
      <c r="C785" s="63"/>
      <c r="D785" s="63"/>
      <c r="E785" s="6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3.5" customHeight="1">
      <c r="A786" s="3"/>
      <c r="B786" s="64"/>
      <c r="C786" s="63"/>
      <c r="D786" s="63"/>
      <c r="E786" s="6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3.5" customHeight="1">
      <c r="A787" s="3"/>
      <c r="B787" s="64"/>
      <c r="C787" s="63"/>
      <c r="D787" s="63"/>
      <c r="E787" s="6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3.5" customHeight="1">
      <c r="A788" s="3"/>
      <c r="B788" s="64"/>
      <c r="C788" s="63"/>
      <c r="D788" s="63"/>
      <c r="E788" s="6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3.5" customHeight="1">
      <c r="A789" s="3"/>
      <c r="B789" s="64"/>
      <c r="C789" s="63"/>
      <c r="D789" s="63"/>
      <c r="E789" s="6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3.5" customHeight="1">
      <c r="A790" s="3"/>
      <c r="B790" s="64"/>
      <c r="C790" s="63"/>
      <c r="D790" s="63"/>
      <c r="E790" s="6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3.5" customHeight="1">
      <c r="A791" s="3"/>
      <c r="B791" s="64"/>
      <c r="C791" s="63"/>
      <c r="D791" s="63"/>
      <c r="E791" s="6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3.5" customHeight="1">
      <c r="A792" s="3"/>
      <c r="B792" s="64"/>
      <c r="C792" s="63"/>
      <c r="D792" s="63"/>
      <c r="E792" s="6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3.5" customHeight="1">
      <c r="A793" s="3"/>
      <c r="B793" s="64"/>
      <c r="C793" s="63"/>
      <c r="D793" s="63"/>
      <c r="E793" s="6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3.5" customHeight="1">
      <c r="A794" s="3"/>
      <c r="B794" s="64"/>
      <c r="C794" s="63"/>
      <c r="D794" s="63"/>
      <c r="E794" s="6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3.5" customHeight="1">
      <c r="A795" s="3"/>
      <c r="B795" s="64"/>
      <c r="C795" s="63"/>
      <c r="D795" s="63"/>
      <c r="E795" s="6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3.5" customHeight="1">
      <c r="A796" s="3"/>
      <c r="B796" s="64"/>
      <c r="C796" s="63"/>
      <c r="D796" s="63"/>
      <c r="E796" s="6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3.5" customHeight="1">
      <c r="A797" s="3"/>
      <c r="B797" s="64"/>
      <c r="C797" s="63"/>
      <c r="D797" s="63"/>
      <c r="E797" s="6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3.5" customHeight="1">
      <c r="A798" s="3"/>
      <c r="B798" s="64"/>
      <c r="C798" s="63"/>
      <c r="D798" s="63"/>
      <c r="E798" s="6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3.5" customHeight="1">
      <c r="A799" s="3"/>
      <c r="B799" s="64"/>
      <c r="C799" s="63"/>
      <c r="D799" s="63"/>
      <c r="E799" s="6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3.5" customHeight="1">
      <c r="A800" s="3"/>
      <c r="B800" s="64"/>
      <c r="C800" s="63"/>
      <c r="D800" s="63"/>
      <c r="E800" s="6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3.5" customHeight="1">
      <c r="A801" s="3"/>
      <c r="B801" s="64"/>
      <c r="C801" s="63"/>
      <c r="D801" s="63"/>
      <c r="E801" s="6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3.5" customHeight="1">
      <c r="A802" s="3"/>
      <c r="B802" s="64"/>
      <c r="C802" s="63"/>
      <c r="D802" s="63"/>
      <c r="E802" s="6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3.5" customHeight="1">
      <c r="A803" s="3"/>
      <c r="B803" s="64"/>
      <c r="C803" s="63"/>
      <c r="D803" s="63"/>
      <c r="E803" s="6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3.5" customHeight="1">
      <c r="A804" s="3"/>
      <c r="B804" s="64"/>
      <c r="C804" s="63"/>
      <c r="D804" s="63"/>
      <c r="E804" s="6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3.5" customHeight="1">
      <c r="A805" s="3"/>
      <c r="B805" s="64"/>
      <c r="C805" s="63"/>
      <c r="D805" s="63"/>
      <c r="E805" s="6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3.5" customHeight="1">
      <c r="A806" s="3"/>
      <c r="B806" s="64"/>
      <c r="C806" s="63"/>
      <c r="D806" s="63"/>
      <c r="E806" s="6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3.5" customHeight="1">
      <c r="A807" s="3"/>
      <c r="B807" s="64"/>
      <c r="C807" s="63"/>
      <c r="D807" s="63"/>
      <c r="E807" s="6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3.5" customHeight="1">
      <c r="A808" s="3"/>
      <c r="B808" s="64"/>
      <c r="C808" s="63"/>
      <c r="D808" s="63"/>
      <c r="E808" s="6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3.5" customHeight="1">
      <c r="A809" s="3"/>
      <c r="B809" s="64"/>
      <c r="C809" s="63"/>
      <c r="D809" s="63"/>
      <c r="E809" s="6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3.5" customHeight="1">
      <c r="A810" s="3"/>
      <c r="B810" s="64"/>
      <c r="C810" s="63"/>
      <c r="D810" s="63"/>
      <c r="E810" s="6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3.5" customHeight="1">
      <c r="A811" s="3"/>
      <c r="B811" s="64"/>
      <c r="C811" s="63"/>
      <c r="D811" s="63"/>
      <c r="E811" s="6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3.5" customHeight="1">
      <c r="A812" s="3"/>
      <c r="B812" s="64"/>
      <c r="C812" s="63"/>
      <c r="D812" s="63"/>
      <c r="E812" s="6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3.5" customHeight="1">
      <c r="A813" s="3"/>
      <c r="B813" s="64"/>
      <c r="C813" s="63"/>
      <c r="D813" s="63"/>
      <c r="E813" s="6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3.5" customHeight="1">
      <c r="A814" s="3"/>
      <c r="B814" s="64"/>
      <c r="C814" s="63"/>
      <c r="D814" s="63"/>
      <c r="E814" s="6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3.5" customHeight="1">
      <c r="A815" s="3"/>
      <c r="B815" s="64"/>
      <c r="C815" s="63"/>
      <c r="D815" s="63"/>
      <c r="E815" s="6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3.5" customHeight="1">
      <c r="A816" s="3"/>
      <c r="B816" s="64"/>
      <c r="C816" s="63"/>
      <c r="D816" s="63"/>
      <c r="E816" s="6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3.5" customHeight="1">
      <c r="A817" s="3"/>
      <c r="B817" s="64"/>
      <c r="C817" s="63"/>
      <c r="D817" s="63"/>
      <c r="E817" s="6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3.5" customHeight="1">
      <c r="A818" s="3"/>
      <c r="B818" s="64"/>
      <c r="C818" s="63"/>
      <c r="D818" s="63"/>
      <c r="E818" s="6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3.5" customHeight="1">
      <c r="A819" s="3"/>
      <c r="B819" s="64"/>
      <c r="C819" s="63"/>
      <c r="D819" s="63"/>
      <c r="E819" s="6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3.5" customHeight="1">
      <c r="A820" s="3"/>
      <c r="B820" s="64"/>
      <c r="C820" s="63"/>
      <c r="D820" s="63"/>
      <c r="E820" s="6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3.5" customHeight="1">
      <c r="A821" s="3"/>
      <c r="B821" s="64"/>
      <c r="C821" s="63"/>
      <c r="D821" s="63"/>
      <c r="E821" s="6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3.5" customHeight="1">
      <c r="A822" s="3"/>
      <c r="B822" s="64"/>
      <c r="C822" s="63"/>
      <c r="D822" s="63"/>
      <c r="E822" s="6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3.5" customHeight="1">
      <c r="A823" s="3"/>
      <c r="B823" s="64"/>
      <c r="C823" s="63"/>
      <c r="D823" s="63"/>
      <c r="E823" s="6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3.5" customHeight="1">
      <c r="A824" s="3"/>
      <c r="B824" s="64"/>
      <c r="C824" s="63"/>
      <c r="D824" s="63"/>
      <c r="E824" s="6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3.5" customHeight="1">
      <c r="A825" s="3"/>
      <c r="B825" s="64"/>
      <c r="C825" s="63"/>
      <c r="D825" s="63"/>
      <c r="E825" s="6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3.5" customHeight="1">
      <c r="A826" s="3"/>
      <c r="B826" s="64"/>
      <c r="C826" s="63"/>
      <c r="D826" s="63"/>
      <c r="E826" s="6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3.5" customHeight="1">
      <c r="A827" s="3"/>
      <c r="B827" s="64"/>
      <c r="C827" s="63"/>
      <c r="D827" s="63"/>
      <c r="E827" s="6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3.5" customHeight="1">
      <c r="A828" s="3"/>
      <c r="B828" s="64"/>
      <c r="C828" s="63"/>
      <c r="D828" s="63"/>
      <c r="E828" s="6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3.5" customHeight="1">
      <c r="A829" s="3"/>
      <c r="B829" s="64"/>
      <c r="C829" s="63"/>
      <c r="D829" s="63"/>
      <c r="E829" s="6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3.5" customHeight="1">
      <c r="A830" s="3"/>
      <c r="B830" s="64"/>
      <c r="C830" s="63"/>
      <c r="D830" s="63"/>
      <c r="E830" s="6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3.5" customHeight="1">
      <c r="A831" s="3"/>
      <c r="B831" s="64"/>
      <c r="C831" s="63"/>
      <c r="D831" s="63"/>
      <c r="E831" s="6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3.5" customHeight="1">
      <c r="A832" s="3"/>
      <c r="B832" s="64"/>
      <c r="C832" s="63"/>
      <c r="D832" s="63"/>
      <c r="E832" s="6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3.5" customHeight="1">
      <c r="A833" s="3"/>
      <c r="B833" s="64"/>
      <c r="C833" s="63"/>
      <c r="D833" s="63"/>
      <c r="E833" s="6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3.5" customHeight="1">
      <c r="A834" s="3"/>
      <c r="B834" s="64"/>
      <c r="C834" s="63"/>
      <c r="D834" s="63"/>
      <c r="E834" s="6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3.5" customHeight="1">
      <c r="A835" s="3"/>
      <c r="B835" s="64"/>
      <c r="C835" s="63"/>
      <c r="D835" s="63"/>
      <c r="E835" s="6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3.5" customHeight="1">
      <c r="A836" s="3"/>
      <c r="B836" s="64"/>
      <c r="C836" s="63"/>
      <c r="D836" s="63"/>
      <c r="E836" s="6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3.5" customHeight="1">
      <c r="A837" s="3"/>
      <c r="B837" s="64"/>
      <c r="C837" s="63"/>
      <c r="D837" s="63"/>
      <c r="E837" s="6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3.5" customHeight="1">
      <c r="A838" s="3"/>
      <c r="B838" s="64"/>
      <c r="C838" s="63"/>
      <c r="D838" s="63"/>
      <c r="E838" s="6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3.5" customHeight="1">
      <c r="A839" s="3"/>
      <c r="B839" s="64"/>
      <c r="C839" s="63"/>
      <c r="D839" s="63"/>
      <c r="E839" s="6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3.5" customHeight="1">
      <c r="A840" s="3"/>
      <c r="B840" s="64"/>
      <c r="C840" s="63"/>
      <c r="D840" s="63"/>
      <c r="E840" s="6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3.5" customHeight="1">
      <c r="A841" s="3"/>
      <c r="B841" s="64"/>
      <c r="C841" s="63"/>
      <c r="D841" s="63"/>
      <c r="E841" s="6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3.5" customHeight="1">
      <c r="A842" s="3"/>
      <c r="B842" s="64"/>
      <c r="C842" s="63"/>
      <c r="D842" s="63"/>
      <c r="E842" s="6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3.5" customHeight="1">
      <c r="A843" s="3"/>
      <c r="B843" s="64"/>
      <c r="C843" s="63"/>
      <c r="D843" s="63"/>
      <c r="E843" s="6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3.5" customHeight="1">
      <c r="A844" s="3"/>
      <c r="B844" s="64"/>
      <c r="C844" s="63"/>
      <c r="D844" s="63"/>
      <c r="E844" s="6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3.5" customHeight="1">
      <c r="A845" s="3"/>
      <c r="B845" s="64"/>
      <c r="C845" s="63"/>
      <c r="D845" s="63"/>
      <c r="E845" s="6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3.5" customHeight="1">
      <c r="A846" s="3"/>
      <c r="B846" s="64"/>
      <c r="C846" s="63"/>
      <c r="D846" s="63"/>
      <c r="E846" s="6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3.5" customHeight="1">
      <c r="A847" s="3"/>
      <c r="B847" s="64"/>
      <c r="C847" s="63"/>
      <c r="D847" s="63"/>
      <c r="E847" s="6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3.5" customHeight="1">
      <c r="A848" s="3"/>
      <c r="B848" s="64"/>
      <c r="C848" s="63"/>
      <c r="D848" s="63"/>
      <c r="E848" s="6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3.5" customHeight="1">
      <c r="A849" s="3"/>
      <c r="B849" s="64"/>
      <c r="C849" s="63"/>
      <c r="D849" s="63"/>
      <c r="E849" s="6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3.5" customHeight="1">
      <c r="A850" s="3"/>
      <c r="B850" s="64"/>
      <c r="C850" s="63"/>
      <c r="D850" s="63"/>
      <c r="E850" s="6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3.5" customHeight="1">
      <c r="A851" s="3"/>
      <c r="B851" s="64"/>
      <c r="C851" s="63"/>
      <c r="D851" s="63"/>
      <c r="E851" s="6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3.5" customHeight="1">
      <c r="A852" s="3"/>
      <c r="B852" s="64"/>
      <c r="C852" s="63"/>
      <c r="D852" s="63"/>
      <c r="E852" s="6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3.5" customHeight="1">
      <c r="A853" s="3"/>
      <c r="B853" s="64"/>
      <c r="C853" s="63"/>
      <c r="D853" s="63"/>
      <c r="E853" s="6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3.5" customHeight="1">
      <c r="A854" s="3"/>
      <c r="B854" s="64"/>
      <c r="C854" s="63"/>
      <c r="D854" s="63"/>
      <c r="E854" s="6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3.5" customHeight="1">
      <c r="A855" s="3"/>
      <c r="B855" s="64"/>
      <c r="C855" s="63"/>
      <c r="D855" s="63"/>
      <c r="E855" s="6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3.5" customHeight="1">
      <c r="A856" s="3"/>
      <c r="B856" s="64"/>
      <c r="C856" s="63"/>
      <c r="D856" s="63"/>
      <c r="E856" s="6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3.5" customHeight="1">
      <c r="A857" s="3"/>
      <c r="B857" s="64"/>
      <c r="C857" s="63"/>
      <c r="D857" s="63"/>
      <c r="E857" s="6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3.5" customHeight="1">
      <c r="A858" s="3"/>
      <c r="B858" s="64"/>
      <c r="C858" s="63"/>
      <c r="D858" s="63"/>
      <c r="E858" s="6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3.5" customHeight="1">
      <c r="A859" s="3"/>
      <c r="B859" s="64"/>
      <c r="C859" s="63"/>
      <c r="D859" s="63"/>
      <c r="E859" s="6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3.5" customHeight="1">
      <c r="A860" s="3"/>
      <c r="B860" s="64"/>
      <c r="C860" s="63"/>
      <c r="D860" s="63"/>
      <c r="E860" s="6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3.5" customHeight="1">
      <c r="A861" s="3"/>
      <c r="B861" s="64"/>
      <c r="C861" s="63"/>
      <c r="D861" s="63"/>
      <c r="E861" s="6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3.5" customHeight="1">
      <c r="A862" s="3"/>
      <c r="B862" s="64"/>
      <c r="C862" s="63"/>
      <c r="D862" s="63"/>
      <c r="E862" s="6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3.5" customHeight="1">
      <c r="A863" s="3"/>
      <c r="B863" s="64"/>
      <c r="C863" s="63"/>
      <c r="D863" s="63"/>
      <c r="E863" s="6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3.5" customHeight="1">
      <c r="A864" s="3"/>
      <c r="B864" s="64"/>
      <c r="C864" s="63"/>
      <c r="D864" s="63"/>
      <c r="E864" s="6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3.5" customHeight="1">
      <c r="A865" s="3"/>
      <c r="B865" s="64"/>
      <c r="C865" s="63"/>
      <c r="D865" s="63"/>
      <c r="E865" s="6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3.5" customHeight="1">
      <c r="A866" s="3"/>
      <c r="B866" s="64"/>
      <c r="C866" s="63"/>
      <c r="D866" s="63"/>
      <c r="E866" s="6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3.5" customHeight="1">
      <c r="A867" s="3"/>
      <c r="B867" s="64"/>
      <c r="C867" s="63"/>
      <c r="D867" s="63"/>
      <c r="E867" s="6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3.5" customHeight="1">
      <c r="A868" s="3"/>
      <c r="B868" s="64"/>
      <c r="C868" s="63"/>
      <c r="D868" s="63"/>
      <c r="E868" s="6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3.5" customHeight="1">
      <c r="A869" s="3"/>
      <c r="B869" s="64"/>
      <c r="C869" s="63"/>
      <c r="D869" s="63"/>
      <c r="E869" s="6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3.5" customHeight="1">
      <c r="A870" s="3"/>
      <c r="B870" s="64"/>
      <c r="C870" s="63"/>
      <c r="D870" s="63"/>
      <c r="E870" s="6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3.5" customHeight="1">
      <c r="A871" s="3"/>
      <c r="B871" s="64"/>
      <c r="C871" s="63"/>
      <c r="D871" s="63"/>
      <c r="E871" s="6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3.5" customHeight="1">
      <c r="A872" s="3"/>
      <c r="B872" s="64"/>
      <c r="C872" s="63"/>
      <c r="D872" s="63"/>
      <c r="E872" s="6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3.5" customHeight="1">
      <c r="A873" s="3"/>
      <c r="B873" s="64"/>
      <c r="C873" s="63"/>
      <c r="D873" s="63"/>
      <c r="E873" s="6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3.5" customHeight="1">
      <c r="A874" s="3"/>
      <c r="B874" s="64"/>
      <c r="C874" s="63"/>
      <c r="D874" s="63"/>
      <c r="E874" s="6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3.5" customHeight="1">
      <c r="A875" s="3"/>
      <c r="B875" s="64"/>
      <c r="C875" s="63"/>
      <c r="D875" s="63"/>
      <c r="E875" s="6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3.5" customHeight="1">
      <c r="A876" s="3"/>
      <c r="B876" s="64"/>
      <c r="C876" s="63"/>
      <c r="D876" s="63"/>
      <c r="E876" s="6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3.5" customHeight="1">
      <c r="A877" s="3"/>
      <c r="B877" s="64"/>
      <c r="C877" s="63"/>
      <c r="D877" s="63"/>
      <c r="E877" s="6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3.5" customHeight="1">
      <c r="A878" s="3"/>
      <c r="B878" s="64"/>
      <c r="C878" s="63"/>
      <c r="D878" s="63"/>
      <c r="E878" s="6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3.5" customHeight="1">
      <c r="A879" s="3"/>
      <c r="B879" s="64"/>
      <c r="C879" s="63"/>
      <c r="D879" s="63"/>
      <c r="E879" s="6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3.5" customHeight="1">
      <c r="A880" s="3"/>
      <c r="B880" s="64"/>
      <c r="C880" s="63"/>
      <c r="D880" s="63"/>
      <c r="E880" s="6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3.5" customHeight="1">
      <c r="A881" s="3"/>
      <c r="B881" s="64"/>
      <c r="C881" s="63"/>
      <c r="D881" s="63"/>
      <c r="E881" s="6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3.5" customHeight="1">
      <c r="A882" s="3"/>
      <c r="B882" s="64"/>
      <c r="C882" s="63"/>
      <c r="D882" s="63"/>
      <c r="E882" s="6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3.5" customHeight="1">
      <c r="A883" s="3"/>
      <c r="B883" s="64"/>
      <c r="C883" s="63"/>
      <c r="D883" s="63"/>
      <c r="E883" s="6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3.5" customHeight="1">
      <c r="A884" s="3"/>
      <c r="B884" s="64"/>
      <c r="C884" s="63"/>
      <c r="D884" s="63"/>
      <c r="E884" s="6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3.5" customHeight="1">
      <c r="A885" s="3"/>
      <c r="B885" s="64"/>
      <c r="C885" s="63"/>
      <c r="D885" s="63"/>
      <c r="E885" s="6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3.5" customHeight="1">
      <c r="A886" s="3"/>
      <c r="B886" s="64"/>
      <c r="C886" s="63"/>
      <c r="D886" s="63"/>
      <c r="E886" s="6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3.5" customHeight="1">
      <c r="A887" s="3"/>
      <c r="B887" s="64"/>
      <c r="C887" s="63"/>
      <c r="D887" s="63"/>
      <c r="E887" s="6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3.5" customHeight="1">
      <c r="A888" s="3"/>
      <c r="B888" s="64"/>
      <c r="C888" s="63"/>
      <c r="D888" s="63"/>
      <c r="E888" s="6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3.5" customHeight="1">
      <c r="A889" s="3"/>
      <c r="B889" s="64"/>
      <c r="C889" s="63"/>
      <c r="D889" s="63"/>
      <c r="E889" s="6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3.5" customHeight="1">
      <c r="A890" s="3"/>
      <c r="B890" s="64"/>
      <c r="C890" s="63"/>
      <c r="D890" s="63"/>
      <c r="E890" s="6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3.5" customHeight="1">
      <c r="A891" s="3"/>
      <c r="B891" s="64"/>
      <c r="C891" s="63"/>
      <c r="D891" s="63"/>
      <c r="E891" s="6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3.5" customHeight="1">
      <c r="A892" s="3"/>
      <c r="B892" s="64"/>
      <c r="C892" s="63"/>
      <c r="D892" s="63"/>
      <c r="E892" s="6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3.5" customHeight="1">
      <c r="A893" s="3"/>
      <c r="B893" s="64"/>
      <c r="C893" s="63"/>
      <c r="D893" s="63"/>
      <c r="E893" s="6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3.5" customHeight="1">
      <c r="A894" s="3"/>
      <c r="B894" s="64"/>
      <c r="C894" s="63"/>
      <c r="D894" s="63"/>
      <c r="E894" s="6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3.5" customHeight="1">
      <c r="A895" s="3"/>
      <c r="B895" s="64"/>
      <c r="C895" s="63"/>
      <c r="D895" s="63"/>
      <c r="E895" s="6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3.5" customHeight="1">
      <c r="A896" s="3"/>
      <c r="B896" s="64"/>
      <c r="C896" s="63"/>
      <c r="D896" s="63"/>
      <c r="E896" s="6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3.5" customHeight="1">
      <c r="A897" s="3"/>
      <c r="B897" s="64"/>
      <c r="C897" s="63"/>
      <c r="D897" s="63"/>
      <c r="E897" s="6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3.5" customHeight="1">
      <c r="A898" s="3"/>
      <c r="B898" s="64"/>
      <c r="C898" s="63"/>
      <c r="D898" s="63"/>
      <c r="E898" s="6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3.5" customHeight="1">
      <c r="A899" s="3"/>
      <c r="B899" s="64"/>
      <c r="C899" s="63"/>
      <c r="D899" s="63"/>
      <c r="E899" s="6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3.5" customHeight="1">
      <c r="A900" s="3"/>
      <c r="B900" s="64"/>
      <c r="C900" s="63"/>
      <c r="D900" s="63"/>
      <c r="E900" s="6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3.5" customHeight="1">
      <c r="A901" s="3"/>
      <c r="B901" s="64"/>
      <c r="C901" s="63"/>
      <c r="D901" s="63"/>
      <c r="E901" s="6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3.5" customHeight="1">
      <c r="A902" s="3"/>
      <c r="B902" s="64"/>
      <c r="C902" s="63"/>
      <c r="D902" s="63"/>
      <c r="E902" s="6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3.5" customHeight="1">
      <c r="A903" s="3"/>
      <c r="B903" s="64"/>
      <c r="C903" s="63"/>
      <c r="D903" s="63"/>
      <c r="E903" s="6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3.5" customHeight="1">
      <c r="A904" s="3"/>
      <c r="B904" s="64"/>
      <c r="C904" s="63"/>
      <c r="D904" s="63"/>
      <c r="E904" s="6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3.5" customHeight="1">
      <c r="A905" s="3"/>
      <c r="B905" s="64"/>
      <c r="C905" s="63"/>
      <c r="D905" s="63"/>
      <c r="E905" s="6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3.5" customHeight="1">
      <c r="A906" s="3"/>
      <c r="B906" s="64"/>
      <c r="C906" s="63"/>
      <c r="D906" s="63"/>
      <c r="E906" s="6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3.5" customHeight="1">
      <c r="A907" s="3"/>
      <c r="B907" s="64"/>
      <c r="C907" s="63"/>
      <c r="D907" s="63"/>
      <c r="E907" s="6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3.5" customHeight="1">
      <c r="A908" s="3"/>
      <c r="B908" s="64"/>
      <c r="C908" s="63"/>
      <c r="D908" s="63"/>
      <c r="E908" s="6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3.5" customHeight="1">
      <c r="A909" s="3"/>
      <c r="B909" s="64"/>
      <c r="C909" s="63"/>
      <c r="D909" s="63"/>
      <c r="E909" s="6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3.5" customHeight="1">
      <c r="A910" s="3"/>
      <c r="B910" s="64"/>
      <c r="C910" s="63"/>
      <c r="D910" s="63"/>
      <c r="E910" s="6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3.5" customHeight="1">
      <c r="A911" s="3"/>
      <c r="B911" s="64"/>
      <c r="C911" s="63"/>
      <c r="D911" s="63"/>
      <c r="E911" s="6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3.5" customHeight="1">
      <c r="A912" s="3"/>
      <c r="B912" s="64"/>
      <c r="C912" s="63"/>
      <c r="D912" s="63"/>
      <c r="E912" s="6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3.5" customHeight="1">
      <c r="A913" s="3"/>
      <c r="B913" s="64"/>
      <c r="C913" s="63"/>
      <c r="D913" s="63"/>
      <c r="E913" s="6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3.5" customHeight="1">
      <c r="A914" s="3"/>
      <c r="B914" s="64"/>
      <c r="C914" s="63"/>
      <c r="D914" s="63"/>
      <c r="E914" s="6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3.5" customHeight="1">
      <c r="A915" s="3"/>
      <c r="B915" s="64"/>
      <c r="C915" s="63"/>
      <c r="D915" s="63"/>
      <c r="E915" s="6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3.5" customHeight="1">
      <c r="A916" s="3"/>
      <c r="B916" s="64"/>
      <c r="C916" s="63"/>
      <c r="D916" s="63"/>
      <c r="E916" s="6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3.5" customHeight="1">
      <c r="A917" s="3"/>
      <c r="B917" s="64"/>
      <c r="C917" s="63"/>
      <c r="D917" s="63"/>
      <c r="E917" s="6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3.5" customHeight="1">
      <c r="A918" s="3"/>
      <c r="B918" s="64"/>
      <c r="C918" s="63"/>
      <c r="D918" s="63"/>
      <c r="E918" s="6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3.5" customHeight="1">
      <c r="A919" s="3"/>
      <c r="B919" s="64"/>
      <c r="C919" s="63"/>
      <c r="D919" s="63"/>
      <c r="E919" s="6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3.5" customHeight="1">
      <c r="A920" s="3"/>
      <c r="B920" s="64"/>
      <c r="C920" s="63"/>
      <c r="D920" s="63"/>
      <c r="E920" s="6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3.5" customHeight="1">
      <c r="A921" s="3"/>
      <c r="B921" s="64"/>
      <c r="C921" s="63"/>
      <c r="D921" s="63"/>
      <c r="E921" s="6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3.5" customHeight="1">
      <c r="A922" s="3"/>
      <c r="B922" s="64"/>
      <c r="C922" s="63"/>
      <c r="D922" s="63"/>
      <c r="E922" s="6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3.5" customHeight="1">
      <c r="A923" s="3"/>
      <c r="B923" s="64"/>
      <c r="C923" s="63"/>
      <c r="D923" s="63"/>
      <c r="E923" s="6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3.5" customHeight="1">
      <c r="A924" s="3"/>
      <c r="B924" s="64"/>
      <c r="C924" s="63"/>
      <c r="D924" s="63"/>
      <c r="E924" s="6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3.5" customHeight="1">
      <c r="A925" s="3"/>
      <c r="B925" s="64"/>
      <c r="C925" s="63"/>
      <c r="D925" s="63"/>
      <c r="E925" s="6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3.5" customHeight="1">
      <c r="A926" s="3"/>
      <c r="B926" s="64"/>
      <c r="C926" s="63"/>
      <c r="D926" s="63"/>
      <c r="E926" s="6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3.5" customHeight="1">
      <c r="A927" s="3"/>
      <c r="B927" s="64"/>
      <c r="C927" s="63"/>
      <c r="D927" s="63"/>
      <c r="E927" s="6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3.5" customHeight="1">
      <c r="A928" s="3"/>
      <c r="B928" s="64"/>
      <c r="C928" s="63"/>
      <c r="D928" s="63"/>
      <c r="E928" s="6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3.5" customHeight="1">
      <c r="A929" s="3"/>
      <c r="B929" s="64"/>
      <c r="C929" s="63"/>
      <c r="D929" s="63"/>
      <c r="E929" s="6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3.5" customHeight="1">
      <c r="A930" s="3"/>
      <c r="B930" s="64"/>
      <c r="C930" s="63"/>
      <c r="D930" s="63"/>
      <c r="E930" s="6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3.5" customHeight="1">
      <c r="A931" s="3"/>
      <c r="B931" s="64"/>
      <c r="C931" s="63"/>
      <c r="D931" s="63"/>
      <c r="E931" s="6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3.5" customHeight="1">
      <c r="A932" s="3"/>
      <c r="B932" s="64"/>
      <c r="C932" s="63"/>
      <c r="D932" s="63"/>
      <c r="E932" s="6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3.5" customHeight="1">
      <c r="A933" s="3"/>
      <c r="B933" s="64"/>
      <c r="C933" s="63"/>
      <c r="D933" s="63"/>
      <c r="E933" s="6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3.5" customHeight="1">
      <c r="A934" s="3"/>
      <c r="B934" s="64"/>
      <c r="C934" s="63"/>
      <c r="D934" s="63"/>
      <c r="E934" s="6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3.5" customHeight="1">
      <c r="A935" s="3"/>
      <c r="B935" s="64"/>
      <c r="C935" s="63"/>
      <c r="D935" s="63"/>
      <c r="E935" s="6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3.5" customHeight="1">
      <c r="A936" s="3"/>
      <c r="B936" s="64"/>
      <c r="C936" s="63"/>
      <c r="D936" s="63"/>
      <c r="E936" s="6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3.5" customHeight="1">
      <c r="A937" s="3"/>
      <c r="B937" s="64"/>
      <c r="C937" s="63"/>
      <c r="D937" s="63"/>
      <c r="E937" s="6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3.5" customHeight="1">
      <c r="A938" s="3"/>
      <c r="B938" s="64"/>
      <c r="C938" s="63"/>
      <c r="D938" s="63"/>
      <c r="E938" s="6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3.5" customHeight="1">
      <c r="A939" s="3"/>
      <c r="B939" s="64"/>
      <c r="C939" s="63"/>
      <c r="D939" s="63"/>
      <c r="E939" s="6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3.5" customHeight="1">
      <c r="A940" s="3"/>
      <c r="B940" s="64"/>
      <c r="C940" s="63"/>
      <c r="D940" s="63"/>
      <c r="E940" s="6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3.5" customHeight="1">
      <c r="A941" s="3"/>
      <c r="B941" s="64"/>
      <c r="C941" s="63"/>
      <c r="D941" s="63"/>
      <c r="E941" s="6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3.5" customHeight="1">
      <c r="A942" s="3"/>
      <c r="B942" s="64"/>
      <c r="C942" s="63"/>
      <c r="D942" s="63"/>
      <c r="E942" s="6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3.5" customHeight="1">
      <c r="A943" s="3"/>
      <c r="B943" s="64"/>
      <c r="C943" s="63"/>
      <c r="D943" s="63"/>
      <c r="E943" s="6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3.5" customHeight="1">
      <c r="A944" s="3"/>
      <c r="B944" s="64"/>
      <c r="C944" s="63"/>
      <c r="D944" s="63"/>
      <c r="E944" s="6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3.5" customHeight="1">
      <c r="A945" s="3"/>
      <c r="B945" s="64"/>
      <c r="C945" s="63"/>
      <c r="D945" s="63"/>
      <c r="E945" s="6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3.5" customHeight="1">
      <c r="A946" s="3"/>
      <c r="B946" s="64"/>
      <c r="C946" s="63"/>
      <c r="D946" s="63"/>
      <c r="E946" s="6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3.5" customHeight="1">
      <c r="A947" s="3"/>
      <c r="B947" s="64"/>
      <c r="C947" s="63"/>
      <c r="D947" s="63"/>
      <c r="E947" s="6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3.5" customHeight="1">
      <c r="A948" s="3"/>
      <c r="B948" s="64"/>
      <c r="C948" s="63"/>
      <c r="D948" s="63"/>
      <c r="E948" s="6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3.5" customHeight="1">
      <c r="A949" s="3"/>
      <c r="B949" s="64"/>
      <c r="C949" s="63"/>
      <c r="D949" s="63"/>
      <c r="E949" s="6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3.5" customHeight="1">
      <c r="A950" s="3"/>
      <c r="B950" s="64"/>
      <c r="C950" s="63"/>
      <c r="D950" s="63"/>
      <c r="E950" s="6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3.5" customHeight="1">
      <c r="A951" s="3"/>
      <c r="B951" s="64"/>
      <c r="C951" s="63"/>
      <c r="D951" s="63"/>
      <c r="E951" s="6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3.5" customHeight="1">
      <c r="A952" s="3"/>
      <c r="B952" s="64"/>
      <c r="C952" s="63"/>
      <c r="D952" s="63"/>
      <c r="E952" s="6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3.5" customHeight="1">
      <c r="A953" s="3"/>
      <c r="B953" s="64"/>
      <c r="C953" s="63"/>
      <c r="D953" s="63"/>
      <c r="E953" s="6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3.5" customHeight="1">
      <c r="A954" s="3"/>
      <c r="B954" s="64"/>
      <c r="C954" s="63"/>
      <c r="D954" s="63"/>
      <c r="E954" s="6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3.5" customHeight="1">
      <c r="A955" s="3"/>
      <c r="B955" s="64"/>
      <c r="C955" s="63"/>
      <c r="D955" s="63"/>
      <c r="E955" s="6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3.5" customHeight="1">
      <c r="A956" s="3"/>
      <c r="B956" s="64"/>
      <c r="C956" s="63"/>
      <c r="D956" s="63"/>
      <c r="E956" s="6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3.5" customHeight="1">
      <c r="A957" s="3"/>
      <c r="B957" s="64"/>
      <c r="C957" s="63"/>
      <c r="D957" s="63"/>
      <c r="E957" s="6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3.5" customHeight="1">
      <c r="A958" s="3"/>
      <c r="B958" s="64"/>
      <c r="C958" s="63"/>
      <c r="D958" s="63"/>
      <c r="E958" s="6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3.5" customHeight="1">
      <c r="A959" s="3"/>
      <c r="B959" s="64"/>
      <c r="C959" s="63"/>
      <c r="D959" s="63"/>
      <c r="E959" s="6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3.5" customHeight="1">
      <c r="A960" s="3"/>
      <c r="B960" s="64"/>
      <c r="C960" s="63"/>
      <c r="D960" s="63"/>
      <c r="E960" s="6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3.5" customHeight="1">
      <c r="A961" s="3"/>
      <c r="B961" s="64"/>
      <c r="C961" s="63"/>
      <c r="D961" s="63"/>
      <c r="E961" s="6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3.5" customHeight="1">
      <c r="A962" s="3"/>
      <c r="B962" s="64"/>
      <c r="C962" s="63"/>
      <c r="D962" s="63"/>
      <c r="E962" s="6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3.5" customHeight="1">
      <c r="A963" s="3"/>
      <c r="B963" s="64"/>
      <c r="C963" s="63"/>
      <c r="D963" s="63"/>
      <c r="E963" s="6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3.5" customHeight="1">
      <c r="A964" s="3"/>
      <c r="B964" s="64"/>
      <c r="C964" s="63"/>
      <c r="D964" s="63"/>
      <c r="E964" s="6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3.5" customHeight="1">
      <c r="A965" s="3"/>
      <c r="B965" s="64"/>
      <c r="C965" s="63"/>
      <c r="D965" s="63"/>
      <c r="E965" s="6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3.5" customHeight="1">
      <c r="A966" s="3"/>
      <c r="B966" s="64"/>
      <c r="C966" s="63"/>
      <c r="D966" s="63"/>
      <c r="E966" s="6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3.5" customHeight="1">
      <c r="A967" s="3"/>
      <c r="B967" s="64"/>
      <c r="C967" s="63"/>
      <c r="D967" s="63"/>
      <c r="E967" s="6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3.5" customHeight="1">
      <c r="A968" s="3"/>
      <c r="B968" s="64"/>
      <c r="C968" s="63"/>
      <c r="D968" s="63"/>
      <c r="E968" s="6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3.5" customHeight="1">
      <c r="A969" s="3"/>
      <c r="B969" s="64"/>
      <c r="C969" s="63"/>
      <c r="D969" s="63"/>
      <c r="E969" s="6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3.5" customHeight="1">
      <c r="A970" s="3"/>
      <c r="B970" s="64"/>
      <c r="C970" s="63"/>
      <c r="D970" s="63"/>
      <c r="E970" s="6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3.5" customHeight="1">
      <c r="A971" s="3"/>
      <c r="B971" s="64"/>
      <c r="C971" s="63"/>
      <c r="D971" s="63"/>
      <c r="E971" s="6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3.5" customHeight="1">
      <c r="A972" s="3"/>
      <c r="B972" s="64"/>
      <c r="C972" s="63"/>
      <c r="D972" s="63"/>
      <c r="E972" s="6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3.5" customHeight="1">
      <c r="A973" s="3"/>
      <c r="B973" s="64"/>
      <c r="C973" s="63"/>
      <c r="D973" s="63"/>
      <c r="E973" s="6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3.5" customHeight="1">
      <c r="A974" s="3"/>
      <c r="B974" s="64"/>
      <c r="C974" s="63"/>
      <c r="D974" s="63"/>
      <c r="E974" s="6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3.5" customHeight="1">
      <c r="A975" s="3"/>
      <c r="B975" s="64"/>
      <c r="C975" s="63"/>
      <c r="D975" s="63"/>
      <c r="E975" s="6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3.5" customHeight="1">
      <c r="A976" s="3"/>
      <c r="B976" s="64"/>
      <c r="C976" s="63"/>
      <c r="D976" s="63"/>
      <c r="E976" s="6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3.5" customHeight="1">
      <c r="A977" s="3"/>
      <c r="B977" s="64"/>
      <c r="C977" s="63"/>
      <c r="D977" s="63"/>
      <c r="E977" s="6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3.5" customHeight="1">
      <c r="A978" s="3"/>
      <c r="B978" s="64"/>
      <c r="C978" s="63"/>
      <c r="D978" s="63"/>
      <c r="E978" s="6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3.5" customHeight="1">
      <c r="A979" s="3"/>
      <c r="B979" s="64"/>
      <c r="C979" s="63"/>
      <c r="D979" s="63"/>
      <c r="E979" s="6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3.5" customHeight="1">
      <c r="A980" s="3"/>
      <c r="B980" s="64"/>
      <c r="C980" s="63"/>
      <c r="D980" s="63"/>
      <c r="E980" s="6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3.5" customHeight="1">
      <c r="A981" s="3"/>
      <c r="B981" s="64"/>
      <c r="C981" s="63"/>
      <c r="D981" s="63"/>
      <c r="E981" s="6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3.5" customHeight="1">
      <c r="A982" s="3"/>
      <c r="B982" s="64"/>
      <c r="C982" s="63"/>
      <c r="D982" s="63"/>
      <c r="E982" s="6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3.5" customHeight="1">
      <c r="A983" s="3"/>
      <c r="B983" s="64"/>
      <c r="C983" s="63"/>
      <c r="D983" s="63"/>
      <c r="E983" s="6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3.5" customHeight="1">
      <c r="A984" s="3"/>
      <c r="B984" s="64"/>
      <c r="C984" s="63"/>
      <c r="D984" s="63"/>
      <c r="E984" s="6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3.5" customHeight="1">
      <c r="A985" s="3"/>
      <c r="B985" s="64"/>
      <c r="C985" s="63"/>
      <c r="D985" s="63"/>
      <c r="E985" s="6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3.5" customHeight="1">
      <c r="A986" s="3"/>
      <c r="B986" s="64"/>
      <c r="C986" s="63"/>
      <c r="D986" s="63"/>
      <c r="E986" s="6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3.5" customHeight="1">
      <c r="A987" s="3"/>
      <c r="B987" s="64"/>
      <c r="C987" s="63"/>
      <c r="D987" s="63"/>
      <c r="E987" s="6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3.5" customHeight="1">
      <c r="A988" s="3"/>
      <c r="B988" s="64"/>
      <c r="C988" s="63"/>
      <c r="D988" s="63"/>
      <c r="E988" s="6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3.5" customHeight="1">
      <c r="A989" s="3"/>
      <c r="B989" s="64"/>
      <c r="C989" s="63"/>
      <c r="D989" s="63"/>
      <c r="E989" s="6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3.5" customHeight="1">
      <c r="A990" s="3"/>
      <c r="B990" s="64"/>
      <c r="C990" s="63"/>
      <c r="D990" s="63"/>
      <c r="E990" s="6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3.5" customHeight="1">
      <c r="A991" s="3"/>
      <c r="B991" s="64"/>
      <c r="C991" s="63"/>
      <c r="D991" s="63"/>
      <c r="E991" s="6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3.5" customHeight="1">
      <c r="A992" s="3"/>
      <c r="B992" s="64"/>
      <c r="C992" s="63"/>
      <c r="D992" s="63"/>
      <c r="E992" s="6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3.5" customHeight="1">
      <c r="A993" s="3"/>
      <c r="B993" s="64"/>
      <c r="C993" s="63"/>
      <c r="D993" s="63"/>
      <c r="E993" s="6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3.5" customHeight="1">
      <c r="A994" s="3"/>
      <c r="B994" s="64"/>
      <c r="C994" s="63"/>
      <c r="D994" s="63"/>
      <c r="E994" s="6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3.5" customHeight="1">
      <c r="A995" s="3"/>
      <c r="B995" s="64"/>
      <c r="C995" s="63"/>
      <c r="D995" s="63"/>
      <c r="E995" s="6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3.5" customHeight="1">
      <c r="A996" s="3"/>
      <c r="B996" s="64"/>
      <c r="C996" s="63"/>
      <c r="D996" s="63"/>
      <c r="E996" s="6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3.5" customHeight="1">
      <c r="A997" s="3"/>
      <c r="B997" s="64"/>
      <c r="C997" s="63"/>
      <c r="D997" s="63"/>
      <c r="E997" s="6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3.5" customHeight="1">
      <c r="A998" s="3"/>
      <c r="B998" s="64"/>
      <c r="C998" s="63"/>
      <c r="D998" s="63"/>
      <c r="E998" s="6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3.5" customHeight="1">
      <c r="A999" s="3"/>
      <c r="B999" s="64"/>
      <c r="C999" s="63"/>
      <c r="D999" s="63"/>
      <c r="E999" s="6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3.5" customHeight="1">
      <c r="A1000" s="3"/>
      <c r="B1000" s="64"/>
      <c r="C1000" s="63"/>
      <c r="D1000" s="63"/>
      <c r="E1000" s="6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3.5" customHeight="1">
      <c r="A1001" s="3"/>
      <c r="B1001" s="64"/>
      <c r="C1001" s="63"/>
      <c r="D1001" s="63"/>
      <c r="E1001" s="6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autoFilter ref="$A$14:$J$465"/>
  <mergeCells count="10">
    <mergeCell ref="A8:F8"/>
    <mergeCell ref="A9:G9"/>
    <mergeCell ref="B475:H475"/>
    <mergeCell ref="A1:F1"/>
    <mergeCell ref="A2:F2"/>
    <mergeCell ref="A3:B3"/>
    <mergeCell ref="C3:F3"/>
    <mergeCell ref="A5:F5"/>
    <mergeCell ref="A6:F6"/>
    <mergeCell ref="A7:C7"/>
  </mergeCells>
  <printOptions/>
  <pageMargins bottom="0.7874015748031497" footer="0.0" header="0.0" left="0.7480314960629921" right="0.7480314960629921" top="0.7874015748031497"/>
  <pageSetup paperSize="9" scale="4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60.57"/>
    <col customWidth="1" min="3" max="3" width="19.57"/>
    <col customWidth="1" min="4" max="5" width="23.0"/>
    <col customWidth="1" min="6" max="6" width="20.86"/>
    <col customWidth="1" min="7" max="7" width="18.29"/>
    <col customWidth="1" min="8" max="9" width="8.71"/>
    <col customWidth="1" hidden="1" min="10" max="10" width="8.71"/>
    <col customWidth="1" min="11" max="26" width="8.71"/>
  </cols>
  <sheetData>
    <row r="1" ht="147.75" customHeight="1">
      <c r="A1" s="1" t="s">
        <v>0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4.5" customHeight="1">
      <c r="A2" s="4" t="s">
        <v>1</v>
      </c>
      <c r="B2" s="5"/>
      <c r="C2" s="5"/>
      <c r="D2" s="5"/>
      <c r="E2" s="5"/>
      <c r="F2" s="6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28.5" customHeight="1">
      <c r="A3" s="9" t="s">
        <v>2</v>
      </c>
      <c r="B3" s="10"/>
      <c r="C3" s="11"/>
      <c r="D3" s="10"/>
      <c r="E3" s="10"/>
      <c r="F3" s="12"/>
      <c r="G3" s="8"/>
      <c r="H3" s="8"/>
      <c r="I3" s="8"/>
      <c r="J3" s="8" t="s">
        <v>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3.5" customHeight="1">
      <c r="A4" s="8"/>
      <c r="B4" s="13"/>
      <c r="C4" s="14"/>
      <c r="D4" s="14"/>
      <c r="E4" s="14"/>
      <c r="F4" s="7"/>
      <c r="G4" s="8"/>
      <c r="H4" s="8"/>
      <c r="I4" s="8"/>
      <c r="J4" s="8" t="s">
        <v>4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47.25" customHeight="1">
      <c r="A5" s="15" t="s">
        <v>525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45.0" customHeight="1">
      <c r="A6" s="16" t="s">
        <v>6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3.5" customHeight="1">
      <c r="A7" s="16"/>
      <c r="D7" s="14"/>
      <c r="E7" s="14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39.0" customHeight="1">
      <c r="A8" s="16" t="s">
        <v>7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49.5" customHeight="1">
      <c r="A9" s="17" t="s">
        <v>526</v>
      </c>
      <c r="B9" s="10"/>
      <c r="C9" s="10"/>
      <c r="D9" s="10"/>
      <c r="E9" s="10"/>
      <c r="F9" s="10"/>
      <c r="G9" s="12"/>
      <c r="H9" s="18"/>
      <c r="I9" s="1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69.75" customHeight="1">
      <c r="A10" s="19" t="s">
        <v>9</v>
      </c>
      <c r="B10" s="20" t="s">
        <v>10</v>
      </c>
      <c r="C10" s="21" t="s">
        <v>11</v>
      </c>
      <c r="D10" s="22" t="s">
        <v>12</v>
      </c>
      <c r="E10" s="22" t="s">
        <v>13</v>
      </c>
      <c r="F10" s="23" t="s">
        <v>14</v>
      </c>
      <c r="G10" s="23" t="s">
        <v>15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3.5" customHeight="1">
      <c r="A11" s="58">
        <v>1.0</v>
      </c>
      <c r="B11" s="75">
        <v>2.0</v>
      </c>
      <c r="C11" s="76">
        <v>3.0</v>
      </c>
      <c r="D11" s="58">
        <v>4.0</v>
      </c>
      <c r="E11" s="76">
        <v>5.0</v>
      </c>
      <c r="F11" s="76">
        <v>6.0</v>
      </c>
      <c r="G11" s="76">
        <v>7.0</v>
      </c>
      <c r="H11" s="77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3.5" customHeight="1">
      <c r="A12" s="78"/>
      <c r="B12" s="78" t="s">
        <v>527</v>
      </c>
      <c r="C12" s="79"/>
      <c r="D12" s="79"/>
      <c r="E12" s="80"/>
      <c r="F12" s="81"/>
      <c r="G12" s="4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44.25" customHeight="1">
      <c r="A13" s="82">
        <v>1.0</v>
      </c>
      <c r="B13" s="83" t="s">
        <v>528</v>
      </c>
      <c r="C13" s="84" t="s">
        <v>74</v>
      </c>
      <c r="D13" s="85">
        <v>47.8</v>
      </c>
      <c r="E13" s="86"/>
      <c r="F13" s="33">
        <f t="shared" ref="F13:F69" si="1">ROUND(D13*E13,2)</f>
        <v>0</v>
      </c>
      <c r="G13" s="34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54.0" customHeight="1">
      <c r="A14" s="82">
        <v>2.0</v>
      </c>
      <c r="B14" s="83" t="s">
        <v>529</v>
      </c>
      <c r="C14" s="87" t="s">
        <v>530</v>
      </c>
      <c r="D14" s="85">
        <v>22.0</v>
      </c>
      <c r="E14" s="86"/>
      <c r="F14" s="33">
        <f t="shared" si="1"/>
        <v>0</v>
      </c>
      <c r="G14" s="34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54.0" customHeight="1">
      <c r="A15" s="82">
        <v>3.0</v>
      </c>
      <c r="B15" s="83" t="s">
        <v>531</v>
      </c>
      <c r="C15" s="87" t="s">
        <v>74</v>
      </c>
      <c r="D15" s="85">
        <v>47.8</v>
      </c>
      <c r="E15" s="86"/>
      <c r="F15" s="33">
        <f t="shared" si="1"/>
        <v>0</v>
      </c>
      <c r="G15" s="34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54.0" customHeight="1">
      <c r="A16" s="82">
        <v>4.0</v>
      </c>
      <c r="B16" s="83" t="s">
        <v>532</v>
      </c>
      <c r="C16" s="87" t="s">
        <v>74</v>
      </c>
      <c r="D16" s="85">
        <v>56.0</v>
      </c>
      <c r="E16" s="86"/>
      <c r="F16" s="33">
        <f t="shared" si="1"/>
        <v>0</v>
      </c>
      <c r="G16" s="34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54.0" customHeight="1">
      <c r="A17" s="82">
        <v>5.0</v>
      </c>
      <c r="B17" s="83" t="s">
        <v>533</v>
      </c>
      <c r="C17" s="87" t="s">
        <v>74</v>
      </c>
      <c r="D17" s="88">
        <v>47.8</v>
      </c>
      <c r="E17" s="86"/>
      <c r="F17" s="33">
        <f t="shared" si="1"/>
        <v>0</v>
      </c>
      <c r="G17" s="34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54.0" customHeight="1">
      <c r="A18" s="82">
        <v>6.0</v>
      </c>
      <c r="B18" s="83" t="s">
        <v>534</v>
      </c>
      <c r="C18" s="87" t="s">
        <v>71</v>
      </c>
      <c r="D18" s="85">
        <v>1.0</v>
      </c>
      <c r="E18" s="86"/>
      <c r="F18" s="33">
        <f t="shared" si="1"/>
        <v>0</v>
      </c>
      <c r="G18" s="34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54.0" customHeight="1">
      <c r="A19" s="82">
        <v>7.0</v>
      </c>
      <c r="B19" s="83" t="s">
        <v>535</v>
      </c>
      <c r="C19" s="87" t="s">
        <v>74</v>
      </c>
      <c r="D19" s="85">
        <v>56.0</v>
      </c>
      <c r="E19" s="86"/>
      <c r="F19" s="33">
        <f t="shared" si="1"/>
        <v>0</v>
      </c>
      <c r="G19" s="34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54.0" customHeight="1">
      <c r="A20" s="82">
        <v>8.0</v>
      </c>
      <c r="B20" s="83" t="s">
        <v>536</v>
      </c>
      <c r="C20" s="87" t="s">
        <v>74</v>
      </c>
      <c r="D20" s="85">
        <v>68.0</v>
      </c>
      <c r="E20" s="86"/>
      <c r="F20" s="33">
        <f t="shared" si="1"/>
        <v>0</v>
      </c>
      <c r="G20" s="34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54.0" customHeight="1">
      <c r="A21" s="82">
        <v>9.0</v>
      </c>
      <c r="B21" s="83" t="s">
        <v>537</v>
      </c>
      <c r="C21" s="82" t="s">
        <v>74</v>
      </c>
      <c r="D21" s="88">
        <v>56.0</v>
      </c>
      <c r="E21" s="89"/>
      <c r="F21" s="33">
        <f t="shared" si="1"/>
        <v>0</v>
      </c>
      <c r="G21" s="34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54.0" customHeight="1">
      <c r="A22" s="82">
        <v>10.0</v>
      </c>
      <c r="B22" s="90" t="s">
        <v>538</v>
      </c>
      <c r="C22" s="91" t="s">
        <v>117</v>
      </c>
      <c r="D22" s="91">
        <v>22.0</v>
      </c>
      <c r="E22" s="92"/>
      <c r="F22" s="33">
        <f t="shared" si="1"/>
        <v>0</v>
      </c>
      <c r="G22" s="34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54.0" customHeight="1">
      <c r="A23" s="82">
        <v>11.0</v>
      </c>
      <c r="B23" s="83" t="s">
        <v>539</v>
      </c>
      <c r="C23" s="87" t="s">
        <v>74</v>
      </c>
      <c r="D23" s="85">
        <v>56.0</v>
      </c>
      <c r="E23" s="89"/>
      <c r="F23" s="33">
        <f t="shared" si="1"/>
        <v>0</v>
      </c>
      <c r="G23" s="34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54.0" customHeight="1">
      <c r="A24" s="82">
        <v>12.0</v>
      </c>
      <c r="B24" s="90" t="s">
        <v>540</v>
      </c>
      <c r="C24" s="91" t="s">
        <v>76</v>
      </c>
      <c r="D24" s="91">
        <v>1350.0</v>
      </c>
      <c r="E24" s="92"/>
      <c r="F24" s="33">
        <f t="shared" si="1"/>
        <v>0</v>
      </c>
      <c r="G24" s="34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54.0" customHeight="1">
      <c r="A25" s="82">
        <v>13.0</v>
      </c>
      <c r="B25" s="93" t="s">
        <v>541</v>
      </c>
      <c r="C25" s="82" t="s">
        <v>74</v>
      </c>
      <c r="D25" s="88">
        <v>56.0</v>
      </c>
      <c r="E25" s="89"/>
      <c r="F25" s="33">
        <f t="shared" si="1"/>
        <v>0</v>
      </c>
      <c r="G25" s="34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54.0" customHeight="1">
      <c r="A26" s="82">
        <v>14.0</v>
      </c>
      <c r="B26" s="90" t="s">
        <v>542</v>
      </c>
      <c r="C26" s="91" t="s">
        <v>76</v>
      </c>
      <c r="D26" s="91">
        <v>168.0</v>
      </c>
      <c r="E26" s="92"/>
      <c r="F26" s="33">
        <f t="shared" si="1"/>
        <v>0</v>
      </c>
      <c r="G26" s="34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54.0" customHeight="1">
      <c r="A27" s="82">
        <v>15.0</v>
      </c>
      <c r="B27" s="83" t="s">
        <v>543</v>
      </c>
      <c r="C27" s="82" t="s">
        <v>74</v>
      </c>
      <c r="D27" s="88">
        <v>56.0</v>
      </c>
      <c r="E27" s="89"/>
      <c r="F27" s="33">
        <f t="shared" si="1"/>
        <v>0</v>
      </c>
      <c r="G27" s="34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54.0" customHeight="1">
      <c r="A28" s="82">
        <v>16.0</v>
      </c>
      <c r="B28" s="90" t="s">
        <v>129</v>
      </c>
      <c r="C28" s="91" t="s">
        <v>117</v>
      </c>
      <c r="D28" s="91">
        <v>16.8</v>
      </c>
      <c r="E28" s="89"/>
      <c r="F28" s="33">
        <f t="shared" si="1"/>
        <v>0</v>
      </c>
      <c r="G28" s="34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54.0" customHeight="1">
      <c r="A29" s="82">
        <v>17.0</v>
      </c>
      <c r="B29" s="90" t="s">
        <v>544</v>
      </c>
      <c r="C29" s="91" t="s">
        <v>545</v>
      </c>
      <c r="D29" s="91">
        <v>4.0</v>
      </c>
      <c r="E29" s="92"/>
      <c r="F29" s="33">
        <f t="shared" si="1"/>
        <v>0</v>
      </c>
      <c r="G29" s="34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0" customHeight="1">
      <c r="A30" s="82">
        <v>18.0</v>
      </c>
      <c r="B30" s="83" t="s">
        <v>546</v>
      </c>
      <c r="C30" s="87" t="s">
        <v>74</v>
      </c>
      <c r="D30" s="85">
        <v>47.8</v>
      </c>
      <c r="E30" s="89"/>
      <c r="F30" s="33">
        <f t="shared" si="1"/>
        <v>0</v>
      </c>
      <c r="G30" s="34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54.0" customHeight="1">
      <c r="A31" s="82">
        <v>19.0</v>
      </c>
      <c r="B31" s="90" t="s">
        <v>547</v>
      </c>
      <c r="C31" s="91" t="s">
        <v>76</v>
      </c>
      <c r="D31" s="91">
        <v>994.0</v>
      </c>
      <c r="E31" s="89"/>
      <c r="F31" s="33">
        <f t="shared" si="1"/>
        <v>0</v>
      </c>
      <c r="G31" s="34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54.0" customHeight="1">
      <c r="A32" s="82">
        <v>20.0</v>
      </c>
      <c r="B32" s="90" t="s">
        <v>548</v>
      </c>
      <c r="C32" s="91" t="s">
        <v>35</v>
      </c>
      <c r="D32" s="91">
        <v>3.0</v>
      </c>
      <c r="E32" s="92"/>
      <c r="F32" s="33">
        <f t="shared" si="1"/>
        <v>0</v>
      </c>
      <c r="G32" s="34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54.0" customHeight="1">
      <c r="A33" s="82">
        <v>21.0</v>
      </c>
      <c r="B33" s="83" t="s">
        <v>549</v>
      </c>
      <c r="C33" s="82" t="s">
        <v>74</v>
      </c>
      <c r="D33" s="88">
        <v>47.8</v>
      </c>
      <c r="E33" s="89"/>
      <c r="F33" s="33">
        <f t="shared" si="1"/>
        <v>0</v>
      </c>
      <c r="G33" s="34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54.0" customHeight="1">
      <c r="A34" s="82">
        <v>22.0</v>
      </c>
      <c r="B34" s="90" t="s">
        <v>550</v>
      </c>
      <c r="C34" s="91" t="s">
        <v>74</v>
      </c>
      <c r="D34" s="91">
        <v>50.0</v>
      </c>
      <c r="E34" s="89"/>
      <c r="F34" s="33">
        <f t="shared" si="1"/>
        <v>0</v>
      </c>
      <c r="G34" s="34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3.5" customHeight="1">
      <c r="A35" s="82">
        <v>23.0</v>
      </c>
      <c r="B35" s="90" t="s">
        <v>538</v>
      </c>
      <c r="C35" s="91" t="s">
        <v>117</v>
      </c>
      <c r="D35" s="91">
        <v>10.0</v>
      </c>
      <c r="E35" s="89"/>
      <c r="F35" s="33">
        <f t="shared" si="1"/>
        <v>0</v>
      </c>
      <c r="G35" s="34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54.0" customHeight="1">
      <c r="A36" s="82">
        <v>24.0</v>
      </c>
      <c r="B36" s="90" t="s">
        <v>551</v>
      </c>
      <c r="C36" s="91" t="s">
        <v>76</v>
      </c>
      <c r="D36" s="91">
        <v>12.0</v>
      </c>
      <c r="E36" s="89"/>
      <c r="F36" s="33">
        <f t="shared" si="1"/>
        <v>0</v>
      </c>
      <c r="G36" s="34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54.0" customHeight="1">
      <c r="A37" s="82">
        <v>25.0</v>
      </c>
      <c r="B37" s="90" t="s">
        <v>552</v>
      </c>
      <c r="C37" s="91" t="s">
        <v>76</v>
      </c>
      <c r="D37" s="91">
        <v>310.0</v>
      </c>
      <c r="E37" s="92"/>
      <c r="F37" s="33">
        <f t="shared" si="1"/>
        <v>0</v>
      </c>
      <c r="G37" s="34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54.0" customHeight="1">
      <c r="A38" s="82">
        <v>26.0</v>
      </c>
      <c r="B38" s="83" t="s">
        <v>553</v>
      </c>
      <c r="C38" s="82" t="s">
        <v>78</v>
      </c>
      <c r="D38" s="88">
        <v>22.0</v>
      </c>
      <c r="E38" s="89"/>
      <c r="F38" s="33">
        <f t="shared" si="1"/>
        <v>0</v>
      </c>
      <c r="G38" s="34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54.0" customHeight="1">
      <c r="A39" s="82">
        <v>27.0</v>
      </c>
      <c r="B39" s="90" t="s">
        <v>554</v>
      </c>
      <c r="C39" s="91" t="s">
        <v>78</v>
      </c>
      <c r="D39" s="91">
        <v>22.0</v>
      </c>
      <c r="E39" s="92"/>
      <c r="F39" s="33">
        <f t="shared" si="1"/>
        <v>0</v>
      </c>
      <c r="G39" s="34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54.0" customHeight="1">
      <c r="A40" s="82">
        <v>28.0</v>
      </c>
      <c r="B40" s="83" t="s">
        <v>555</v>
      </c>
      <c r="C40" s="82" t="s">
        <v>71</v>
      </c>
      <c r="D40" s="88">
        <v>4.0</v>
      </c>
      <c r="E40" s="89"/>
      <c r="F40" s="33">
        <f t="shared" si="1"/>
        <v>0</v>
      </c>
      <c r="G40" s="34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54.0" customHeight="1">
      <c r="A41" s="82">
        <v>29.0</v>
      </c>
      <c r="B41" s="90" t="s">
        <v>556</v>
      </c>
      <c r="C41" s="91" t="s">
        <v>557</v>
      </c>
      <c r="D41" s="91">
        <v>4.0</v>
      </c>
      <c r="E41" s="92"/>
      <c r="F41" s="33">
        <f t="shared" si="1"/>
        <v>0</v>
      </c>
      <c r="G41" s="34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54.0" customHeight="1">
      <c r="A42" s="82">
        <v>30.0</v>
      </c>
      <c r="B42" s="83" t="s">
        <v>558</v>
      </c>
      <c r="C42" s="82" t="s">
        <v>74</v>
      </c>
      <c r="D42" s="88">
        <v>2.0</v>
      </c>
      <c r="E42" s="89"/>
      <c r="F42" s="33">
        <f t="shared" si="1"/>
        <v>0</v>
      </c>
      <c r="G42" s="34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54.0" customHeight="1">
      <c r="A43" s="82">
        <v>31.0</v>
      </c>
      <c r="B43" s="90" t="s">
        <v>559</v>
      </c>
      <c r="C43" s="91" t="s">
        <v>74</v>
      </c>
      <c r="D43" s="91">
        <v>2.0</v>
      </c>
      <c r="E43" s="89"/>
      <c r="F43" s="33">
        <f t="shared" si="1"/>
        <v>0</v>
      </c>
      <c r="G43" s="34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54.0" customHeight="1">
      <c r="A44" s="82">
        <v>32.0</v>
      </c>
      <c r="B44" s="90" t="s">
        <v>560</v>
      </c>
      <c r="C44" s="91" t="s">
        <v>561</v>
      </c>
      <c r="D44" s="91">
        <v>1.0</v>
      </c>
      <c r="E44" s="89"/>
      <c r="F44" s="33">
        <f t="shared" si="1"/>
        <v>0</v>
      </c>
      <c r="G44" s="34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54.0" customHeight="1">
      <c r="A45" s="82">
        <v>33.0</v>
      </c>
      <c r="B45" s="90" t="s">
        <v>562</v>
      </c>
      <c r="C45" s="91" t="s">
        <v>561</v>
      </c>
      <c r="D45" s="91">
        <v>1.0</v>
      </c>
      <c r="E45" s="92"/>
      <c r="F45" s="33">
        <f t="shared" si="1"/>
        <v>0</v>
      </c>
      <c r="G45" s="34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54.0" customHeight="1">
      <c r="A46" s="82">
        <v>34.0</v>
      </c>
      <c r="B46" s="83" t="s">
        <v>563</v>
      </c>
      <c r="C46" s="82" t="s">
        <v>74</v>
      </c>
      <c r="D46" s="88">
        <v>47.8</v>
      </c>
      <c r="E46" s="89"/>
      <c r="F46" s="33">
        <f t="shared" si="1"/>
        <v>0</v>
      </c>
      <c r="G46" s="34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54.0" customHeight="1">
      <c r="A47" s="82">
        <v>35.0</v>
      </c>
      <c r="B47" s="90" t="s">
        <v>564</v>
      </c>
      <c r="C47" s="91" t="s">
        <v>74</v>
      </c>
      <c r="D47" s="91">
        <v>48.0</v>
      </c>
      <c r="E47" s="89"/>
      <c r="F47" s="33">
        <f t="shared" si="1"/>
        <v>0</v>
      </c>
      <c r="G47" s="34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54.0" customHeight="1">
      <c r="A48" s="82">
        <v>36.0</v>
      </c>
      <c r="B48" s="90" t="s">
        <v>565</v>
      </c>
      <c r="C48" s="91" t="s">
        <v>71</v>
      </c>
      <c r="D48" s="91">
        <v>150.0</v>
      </c>
      <c r="E48" s="89"/>
      <c r="F48" s="33">
        <f t="shared" si="1"/>
        <v>0</v>
      </c>
      <c r="G48" s="3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54.0" customHeight="1">
      <c r="A49" s="82">
        <v>37.0</v>
      </c>
      <c r="B49" s="90" t="s">
        <v>566</v>
      </c>
      <c r="C49" s="91" t="s">
        <v>71</v>
      </c>
      <c r="D49" s="91">
        <v>40.0</v>
      </c>
      <c r="E49" s="89"/>
      <c r="F49" s="33">
        <f t="shared" si="1"/>
        <v>0</v>
      </c>
      <c r="G49" s="34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54.0" customHeight="1">
      <c r="A50" s="82">
        <v>38.0</v>
      </c>
      <c r="B50" s="90" t="s">
        <v>567</v>
      </c>
      <c r="C50" s="91" t="s">
        <v>71</v>
      </c>
      <c r="D50" s="91">
        <v>40.0</v>
      </c>
      <c r="E50" s="89"/>
      <c r="F50" s="33">
        <f t="shared" si="1"/>
        <v>0</v>
      </c>
      <c r="G50" s="34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54.0" customHeight="1">
      <c r="A51" s="82">
        <v>39.0</v>
      </c>
      <c r="B51" s="90" t="s">
        <v>568</v>
      </c>
      <c r="C51" s="91" t="s">
        <v>78</v>
      </c>
      <c r="D51" s="91">
        <v>43.2</v>
      </c>
      <c r="E51" s="89"/>
      <c r="F51" s="33">
        <f t="shared" si="1"/>
        <v>0</v>
      </c>
      <c r="G51" s="34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54.0" customHeight="1">
      <c r="A52" s="82">
        <v>40.0</v>
      </c>
      <c r="B52" s="90" t="s">
        <v>569</v>
      </c>
      <c r="C52" s="91" t="s">
        <v>78</v>
      </c>
      <c r="D52" s="91">
        <v>58.8</v>
      </c>
      <c r="E52" s="89"/>
      <c r="F52" s="33">
        <f t="shared" si="1"/>
        <v>0</v>
      </c>
      <c r="G52" s="34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54.0" customHeight="1">
      <c r="A53" s="82">
        <v>41.0</v>
      </c>
      <c r="B53" s="90" t="s">
        <v>570</v>
      </c>
      <c r="C53" s="91" t="s">
        <v>78</v>
      </c>
      <c r="D53" s="91">
        <v>9.0</v>
      </c>
      <c r="E53" s="89"/>
      <c r="F53" s="33">
        <f t="shared" si="1"/>
        <v>0</v>
      </c>
      <c r="G53" s="34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54.0" customHeight="1">
      <c r="A54" s="82">
        <v>42.0</v>
      </c>
      <c r="B54" s="90" t="s">
        <v>571</v>
      </c>
      <c r="C54" s="91" t="s">
        <v>71</v>
      </c>
      <c r="D54" s="91">
        <v>40.0</v>
      </c>
      <c r="E54" s="89"/>
      <c r="F54" s="33">
        <f t="shared" si="1"/>
        <v>0</v>
      </c>
      <c r="G54" s="34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54.0" customHeight="1">
      <c r="A55" s="82">
        <v>43.0</v>
      </c>
      <c r="B55" s="90" t="s">
        <v>572</v>
      </c>
      <c r="C55" s="91" t="s">
        <v>78</v>
      </c>
      <c r="D55" s="91">
        <v>30.0</v>
      </c>
      <c r="E55" s="92"/>
      <c r="F55" s="33">
        <f t="shared" si="1"/>
        <v>0</v>
      </c>
      <c r="G55" s="34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54.0" customHeight="1">
      <c r="A56" s="82">
        <v>44.0</v>
      </c>
      <c r="B56" s="83" t="s">
        <v>573</v>
      </c>
      <c r="C56" s="82" t="s">
        <v>71</v>
      </c>
      <c r="D56" s="88">
        <v>8.0</v>
      </c>
      <c r="E56" s="89"/>
      <c r="F56" s="33">
        <f t="shared" si="1"/>
        <v>0</v>
      </c>
      <c r="G56" s="34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54.0" customHeight="1">
      <c r="A57" s="82">
        <v>45.0</v>
      </c>
      <c r="B57" s="90" t="s">
        <v>574</v>
      </c>
      <c r="C57" s="91" t="s">
        <v>71</v>
      </c>
      <c r="D57" s="91">
        <v>8.0</v>
      </c>
      <c r="E57" s="86"/>
      <c r="F57" s="33">
        <f t="shared" si="1"/>
        <v>0</v>
      </c>
      <c r="G57" s="34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54.0" customHeight="1">
      <c r="A58" s="82">
        <v>46.0</v>
      </c>
      <c r="B58" s="83" t="s">
        <v>575</v>
      </c>
      <c r="C58" s="82" t="s">
        <v>71</v>
      </c>
      <c r="D58" s="88">
        <v>4.0</v>
      </c>
      <c r="E58" s="86"/>
      <c r="F58" s="33">
        <f t="shared" si="1"/>
        <v>0</v>
      </c>
      <c r="G58" s="34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54.0" customHeight="1">
      <c r="A59" s="82">
        <v>47.0</v>
      </c>
      <c r="B59" s="90" t="s">
        <v>576</v>
      </c>
      <c r="C59" s="94" t="s">
        <v>71</v>
      </c>
      <c r="D59" s="94">
        <v>5.0</v>
      </c>
      <c r="E59" s="89"/>
      <c r="F59" s="33">
        <f t="shared" si="1"/>
        <v>0</v>
      </c>
      <c r="G59" s="34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54.0" customHeight="1">
      <c r="A60" s="82">
        <v>48.0</v>
      </c>
      <c r="B60" s="83" t="s">
        <v>577</v>
      </c>
      <c r="C60" s="82" t="s">
        <v>71</v>
      </c>
      <c r="D60" s="88">
        <v>4.0</v>
      </c>
      <c r="E60" s="89"/>
      <c r="F60" s="33">
        <f t="shared" si="1"/>
        <v>0</v>
      </c>
      <c r="G60" s="34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54.0" customHeight="1">
      <c r="A61" s="82">
        <v>49.0</v>
      </c>
      <c r="B61" s="90" t="s">
        <v>578</v>
      </c>
      <c r="C61" s="91" t="s">
        <v>71</v>
      </c>
      <c r="D61" s="91">
        <v>4.0</v>
      </c>
      <c r="E61" s="86"/>
      <c r="F61" s="33">
        <f t="shared" si="1"/>
        <v>0</v>
      </c>
      <c r="G61" s="34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54.0" customHeight="1">
      <c r="A62" s="82">
        <v>50.0</v>
      </c>
      <c r="B62" s="83" t="s">
        <v>579</v>
      </c>
      <c r="C62" s="82" t="s">
        <v>71</v>
      </c>
      <c r="D62" s="88">
        <v>3.0</v>
      </c>
      <c r="E62" s="86"/>
      <c r="F62" s="33">
        <f t="shared" si="1"/>
        <v>0</v>
      </c>
      <c r="G62" s="34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54.0" customHeight="1">
      <c r="A63" s="82">
        <v>51.0</v>
      </c>
      <c r="B63" s="83" t="s">
        <v>580</v>
      </c>
      <c r="C63" s="82" t="s">
        <v>71</v>
      </c>
      <c r="D63" s="88">
        <v>3.0</v>
      </c>
      <c r="E63" s="86"/>
      <c r="F63" s="33">
        <f t="shared" si="1"/>
        <v>0</v>
      </c>
      <c r="G63" s="34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3.5" customHeight="1">
      <c r="A64" s="82">
        <v>52.0</v>
      </c>
      <c r="B64" s="83" t="s">
        <v>581</v>
      </c>
      <c r="C64" s="82" t="s">
        <v>582</v>
      </c>
      <c r="D64" s="88">
        <v>150.0</v>
      </c>
      <c r="E64" s="89"/>
      <c r="F64" s="33">
        <f t="shared" si="1"/>
        <v>0</v>
      </c>
      <c r="G64" s="34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54.0" customHeight="1">
      <c r="A65" s="82">
        <v>53.0</v>
      </c>
      <c r="B65" s="90" t="s">
        <v>583</v>
      </c>
      <c r="C65" s="91" t="s">
        <v>78</v>
      </c>
      <c r="D65" s="91">
        <v>100.0</v>
      </c>
      <c r="E65" s="89"/>
      <c r="F65" s="33">
        <f t="shared" si="1"/>
        <v>0</v>
      </c>
      <c r="G65" s="4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54.0" customHeight="1">
      <c r="A66" s="82">
        <v>54.0</v>
      </c>
      <c r="B66" s="90" t="s">
        <v>584</v>
      </c>
      <c r="C66" s="91" t="s">
        <v>78</v>
      </c>
      <c r="D66" s="91">
        <v>50.0</v>
      </c>
      <c r="E66" s="92"/>
      <c r="F66" s="33">
        <f t="shared" si="1"/>
        <v>0</v>
      </c>
      <c r="G66" s="4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54.0" customHeight="1">
      <c r="A67" s="82">
        <v>55.0</v>
      </c>
      <c r="B67" s="83" t="s">
        <v>585</v>
      </c>
      <c r="C67" s="82" t="s">
        <v>74</v>
      </c>
      <c r="D67" s="88">
        <v>40.0</v>
      </c>
      <c r="E67" s="89"/>
      <c r="F67" s="33">
        <f t="shared" si="1"/>
        <v>0</v>
      </c>
      <c r="G67" s="4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54.0" customHeight="1">
      <c r="A68" s="82">
        <v>56.0</v>
      </c>
      <c r="B68" s="90" t="s">
        <v>586</v>
      </c>
      <c r="C68" s="91" t="s">
        <v>71</v>
      </c>
      <c r="D68" s="91">
        <v>60.0</v>
      </c>
      <c r="E68" s="86"/>
      <c r="F68" s="33">
        <f t="shared" si="1"/>
        <v>0</v>
      </c>
      <c r="G68" s="4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54.0" customHeight="1">
      <c r="A69" s="82">
        <v>57.0</v>
      </c>
      <c r="B69" s="83" t="s">
        <v>587</v>
      </c>
      <c r="C69" s="82" t="s">
        <v>582</v>
      </c>
      <c r="D69" s="88">
        <v>11.9</v>
      </c>
      <c r="E69" s="86"/>
      <c r="F69" s="33">
        <f t="shared" si="1"/>
        <v>0</v>
      </c>
      <c r="G69" s="4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54.0" customHeight="1">
      <c r="A70" s="95"/>
      <c r="B70" s="78" t="s">
        <v>588</v>
      </c>
      <c r="C70" s="79"/>
      <c r="D70" s="79"/>
      <c r="E70" s="80"/>
      <c r="F70" s="41"/>
      <c r="G70" s="47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54.0" customHeight="1">
      <c r="A71" s="82">
        <v>58.0</v>
      </c>
      <c r="B71" s="83" t="s">
        <v>589</v>
      </c>
      <c r="C71" s="82" t="s">
        <v>78</v>
      </c>
      <c r="D71" s="88">
        <v>8.6</v>
      </c>
      <c r="E71" s="86"/>
      <c r="F71" s="33">
        <f t="shared" ref="F71:F144" si="2">ROUND(D71*E71,2)</f>
        <v>0</v>
      </c>
      <c r="G71" s="4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54.0" customHeight="1">
      <c r="A72" s="82">
        <v>59.0</v>
      </c>
      <c r="B72" s="83" t="s">
        <v>590</v>
      </c>
      <c r="C72" s="87" t="s">
        <v>74</v>
      </c>
      <c r="D72" s="85">
        <v>4.8</v>
      </c>
      <c r="E72" s="86"/>
      <c r="F72" s="33">
        <f t="shared" si="2"/>
        <v>0</v>
      </c>
      <c r="G72" s="4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54.0" customHeight="1">
      <c r="A73" s="82">
        <v>60.0</v>
      </c>
      <c r="B73" s="83" t="s">
        <v>591</v>
      </c>
      <c r="C73" s="87" t="s">
        <v>35</v>
      </c>
      <c r="D73" s="85">
        <v>4.0</v>
      </c>
      <c r="E73" s="86"/>
      <c r="F73" s="33">
        <f t="shared" si="2"/>
        <v>0</v>
      </c>
      <c r="G73" s="4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54.0" customHeight="1">
      <c r="A74" s="82">
        <v>61.0</v>
      </c>
      <c r="B74" s="83" t="s">
        <v>592</v>
      </c>
      <c r="C74" s="87" t="s">
        <v>71</v>
      </c>
      <c r="D74" s="85">
        <v>2.0</v>
      </c>
      <c r="E74" s="86"/>
      <c r="F74" s="33">
        <f t="shared" si="2"/>
        <v>0</v>
      </c>
      <c r="G74" s="4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54.0" customHeight="1">
      <c r="A75" s="82">
        <v>62.0</v>
      </c>
      <c r="B75" s="83" t="s">
        <v>593</v>
      </c>
      <c r="C75" s="87" t="s">
        <v>582</v>
      </c>
      <c r="D75" s="85">
        <v>10.0</v>
      </c>
      <c r="E75" s="89"/>
      <c r="F75" s="33">
        <f t="shared" si="2"/>
        <v>0</v>
      </c>
      <c r="G75" s="4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54.0" customHeight="1">
      <c r="A76" s="82">
        <v>63.0</v>
      </c>
      <c r="B76" s="90" t="s">
        <v>594</v>
      </c>
      <c r="C76" s="94" t="s">
        <v>582</v>
      </c>
      <c r="D76" s="94">
        <v>10.0</v>
      </c>
      <c r="E76" s="92"/>
      <c r="F76" s="33">
        <f t="shared" si="2"/>
        <v>0</v>
      </c>
      <c r="G76" s="4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54.0" customHeight="1">
      <c r="A77" s="82">
        <v>64.0</v>
      </c>
      <c r="B77" s="83" t="s">
        <v>595</v>
      </c>
      <c r="C77" s="87" t="s">
        <v>582</v>
      </c>
      <c r="D77" s="85">
        <v>20.0</v>
      </c>
      <c r="E77" s="89"/>
      <c r="F77" s="33">
        <f t="shared" si="2"/>
        <v>0</v>
      </c>
      <c r="G77" s="4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54.0" customHeight="1">
      <c r="A78" s="82">
        <v>65.0</v>
      </c>
      <c r="B78" s="90" t="s">
        <v>596</v>
      </c>
      <c r="C78" s="91" t="s">
        <v>582</v>
      </c>
      <c r="D78" s="91">
        <v>20.0</v>
      </c>
      <c r="E78" s="35"/>
      <c r="F78" s="33">
        <f t="shared" si="2"/>
        <v>0</v>
      </c>
      <c r="G78" s="4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54.0" customHeight="1">
      <c r="A79" s="82">
        <v>66.0</v>
      </c>
      <c r="B79" s="96" t="s">
        <v>597</v>
      </c>
      <c r="C79" s="87" t="s">
        <v>74</v>
      </c>
      <c r="D79" s="85">
        <v>4.8</v>
      </c>
      <c r="E79" s="89"/>
      <c r="F79" s="33">
        <f t="shared" si="2"/>
        <v>0</v>
      </c>
      <c r="G79" s="4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54.0" customHeight="1">
      <c r="A80" s="82">
        <v>67.0</v>
      </c>
      <c r="B80" s="36" t="s">
        <v>548</v>
      </c>
      <c r="C80" s="91" t="s">
        <v>35</v>
      </c>
      <c r="D80" s="91">
        <v>0.72</v>
      </c>
      <c r="E80" s="35"/>
      <c r="F80" s="33">
        <f t="shared" si="2"/>
        <v>0</v>
      </c>
      <c r="G80" s="4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54.0" customHeight="1">
      <c r="A81" s="82">
        <v>68.0</v>
      </c>
      <c r="B81" s="96" t="s">
        <v>598</v>
      </c>
      <c r="C81" s="87" t="s">
        <v>74</v>
      </c>
      <c r="D81" s="85">
        <v>4.8</v>
      </c>
      <c r="E81" s="89"/>
      <c r="F81" s="33">
        <f t="shared" si="2"/>
        <v>0</v>
      </c>
      <c r="G81" s="4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54.0" customHeight="1">
      <c r="A82" s="82">
        <v>69.0</v>
      </c>
      <c r="B82" s="36" t="s">
        <v>547</v>
      </c>
      <c r="C82" s="94" t="s">
        <v>76</v>
      </c>
      <c r="D82" s="94">
        <v>120.0</v>
      </c>
      <c r="E82" s="89"/>
      <c r="F82" s="33">
        <f t="shared" si="2"/>
        <v>0</v>
      </c>
      <c r="G82" s="4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54.0" customHeight="1">
      <c r="A83" s="82">
        <v>70.0</v>
      </c>
      <c r="B83" s="36" t="s">
        <v>599</v>
      </c>
      <c r="C83" s="91" t="s">
        <v>35</v>
      </c>
      <c r="D83" s="91">
        <v>0.4</v>
      </c>
      <c r="E83" s="89"/>
      <c r="F83" s="33">
        <f t="shared" si="2"/>
        <v>0</v>
      </c>
      <c r="G83" s="4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54.0" customHeight="1">
      <c r="A84" s="82">
        <v>71.0</v>
      </c>
      <c r="B84" s="36" t="s">
        <v>548</v>
      </c>
      <c r="C84" s="94" t="s">
        <v>35</v>
      </c>
      <c r="D84" s="94">
        <v>0.25</v>
      </c>
      <c r="E84" s="35"/>
      <c r="F84" s="33">
        <f t="shared" si="2"/>
        <v>0</v>
      </c>
      <c r="G84" s="4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54.0" customHeight="1">
      <c r="A85" s="82">
        <v>72.0</v>
      </c>
      <c r="B85" s="96" t="s">
        <v>600</v>
      </c>
      <c r="C85" s="82" t="s">
        <v>74</v>
      </c>
      <c r="D85" s="88">
        <v>4.8</v>
      </c>
      <c r="E85" s="89"/>
      <c r="F85" s="33">
        <f t="shared" si="2"/>
        <v>0</v>
      </c>
      <c r="G85" s="4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54.0" customHeight="1">
      <c r="A86" s="82">
        <v>73.0</v>
      </c>
      <c r="B86" s="36" t="s">
        <v>547</v>
      </c>
      <c r="C86" s="91" t="s">
        <v>76</v>
      </c>
      <c r="D86" s="91">
        <v>96.0</v>
      </c>
      <c r="E86" s="89"/>
      <c r="F86" s="33">
        <f t="shared" si="2"/>
        <v>0</v>
      </c>
      <c r="G86" s="4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54.0" customHeight="1">
      <c r="A87" s="82">
        <v>74.0</v>
      </c>
      <c r="B87" s="90" t="s">
        <v>548</v>
      </c>
      <c r="C87" s="91" t="s">
        <v>35</v>
      </c>
      <c r="D87" s="91">
        <v>0.3</v>
      </c>
      <c r="E87" s="35"/>
      <c r="F87" s="33">
        <f t="shared" si="2"/>
        <v>0</v>
      </c>
      <c r="G87" s="4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54.0" customHeight="1">
      <c r="A88" s="82">
        <v>75.0</v>
      </c>
      <c r="B88" s="96" t="s">
        <v>601</v>
      </c>
      <c r="C88" s="82" t="s">
        <v>74</v>
      </c>
      <c r="D88" s="82">
        <v>4.8</v>
      </c>
      <c r="E88" s="89"/>
      <c r="F88" s="33">
        <f t="shared" si="2"/>
        <v>0</v>
      </c>
      <c r="G88" s="4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54.0" customHeight="1">
      <c r="A89" s="82">
        <v>76.0</v>
      </c>
      <c r="B89" s="36" t="s">
        <v>602</v>
      </c>
      <c r="C89" s="91" t="s">
        <v>74</v>
      </c>
      <c r="D89" s="91">
        <v>5.2</v>
      </c>
      <c r="E89" s="92"/>
      <c r="F89" s="33">
        <f t="shared" si="2"/>
        <v>0</v>
      </c>
      <c r="G89" s="4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54.0" customHeight="1">
      <c r="A90" s="82">
        <v>77.0</v>
      </c>
      <c r="B90" s="83" t="s">
        <v>603</v>
      </c>
      <c r="C90" s="87" t="s">
        <v>582</v>
      </c>
      <c r="D90" s="85">
        <v>8.6</v>
      </c>
      <c r="E90" s="89"/>
      <c r="F90" s="33">
        <f t="shared" si="2"/>
        <v>0</v>
      </c>
      <c r="G90" s="4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54.0" customHeight="1">
      <c r="A91" s="82">
        <v>78.0</v>
      </c>
      <c r="B91" s="90" t="s">
        <v>554</v>
      </c>
      <c r="C91" s="91" t="s">
        <v>582</v>
      </c>
      <c r="D91" s="91">
        <v>8.6</v>
      </c>
      <c r="E91" s="35"/>
      <c r="F91" s="33">
        <f t="shared" si="2"/>
        <v>0</v>
      </c>
      <c r="G91" s="4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54.0" customHeight="1">
      <c r="A92" s="82">
        <v>79.0</v>
      </c>
      <c r="B92" s="96" t="s">
        <v>604</v>
      </c>
      <c r="C92" s="82" t="s">
        <v>74</v>
      </c>
      <c r="D92" s="85">
        <v>32.0</v>
      </c>
      <c r="E92" s="89"/>
      <c r="F92" s="33">
        <f t="shared" si="2"/>
        <v>0</v>
      </c>
      <c r="G92" s="4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54.0" customHeight="1">
      <c r="A93" s="82">
        <v>80.0</v>
      </c>
      <c r="B93" s="36" t="s">
        <v>605</v>
      </c>
      <c r="C93" s="94" t="s">
        <v>74</v>
      </c>
      <c r="D93" s="94">
        <v>35.0</v>
      </c>
      <c r="E93" s="89"/>
      <c r="F93" s="33">
        <f t="shared" si="2"/>
        <v>0</v>
      </c>
      <c r="G93" s="4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54.0" customHeight="1">
      <c r="A94" s="82">
        <v>81.0</v>
      </c>
      <c r="B94" s="36" t="s">
        <v>606</v>
      </c>
      <c r="C94" s="94" t="s">
        <v>582</v>
      </c>
      <c r="D94" s="94">
        <v>32.0</v>
      </c>
      <c r="E94" s="89"/>
      <c r="F94" s="33">
        <f t="shared" si="2"/>
        <v>0</v>
      </c>
      <c r="G94" s="4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54.0" customHeight="1">
      <c r="A95" s="82">
        <v>82.0</v>
      </c>
      <c r="B95" s="36" t="s">
        <v>607</v>
      </c>
      <c r="C95" s="94" t="s">
        <v>582</v>
      </c>
      <c r="D95" s="94">
        <v>80.0</v>
      </c>
      <c r="E95" s="89"/>
      <c r="F95" s="33">
        <f t="shared" si="2"/>
        <v>0</v>
      </c>
      <c r="G95" s="4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54.0" customHeight="1">
      <c r="A96" s="82">
        <v>83.0</v>
      </c>
      <c r="B96" s="36" t="s">
        <v>608</v>
      </c>
      <c r="C96" s="94" t="s">
        <v>71</v>
      </c>
      <c r="D96" s="94">
        <v>140.0</v>
      </c>
      <c r="E96" s="89"/>
      <c r="F96" s="33">
        <f t="shared" si="2"/>
        <v>0</v>
      </c>
      <c r="G96" s="4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54.0" customHeight="1">
      <c r="A97" s="82">
        <v>84.0</v>
      </c>
      <c r="B97" s="36" t="s">
        <v>609</v>
      </c>
      <c r="C97" s="94" t="s">
        <v>71</v>
      </c>
      <c r="D97" s="94">
        <v>550.0</v>
      </c>
      <c r="E97" s="89"/>
      <c r="F97" s="33">
        <f t="shared" si="2"/>
        <v>0</v>
      </c>
      <c r="G97" s="4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54.0" customHeight="1">
      <c r="A98" s="82">
        <v>85.0</v>
      </c>
      <c r="B98" s="36" t="s">
        <v>538</v>
      </c>
      <c r="C98" s="94" t="s">
        <v>117</v>
      </c>
      <c r="D98" s="94">
        <v>10.0</v>
      </c>
      <c r="E98" s="89"/>
      <c r="F98" s="33">
        <f t="shared" si="2"/>
        <v>0</v>
      </c>
      <c r="G98" s="4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54.0" customHeight="1">
      <c r="A99" s="82">
        <v>86.0</v>
      </c>
      <c r="B99" s="36" t="s">
        <v>610</v>
      </c>
      <c r="C99" s="94" t="s">
        <v>582</v>
      </c>
      <c r="D99" s="94">
        <v>40.0</v>
      </c>
      <c r="E99" s="89"/>
      <c r="F99" s="33">
        <f t="shared" si="2"/>
        <v>0</v>
      </c>
      <c r="G99" s="4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54.0" customHeight="1">
      <c r="A100" s="82">
        <v>87.0</v>
      </c>
      <c r="B100" s="36" t="s">
        <v>611</v>
      </c>
      <c r="C100" s="94" t="s">
        <v>76</v>
      </c>
      <c r="D100" s="94">
        <v>48.0</v>
      </c>
      <c r="E100" s="89"/>
      <c r="F100" s="33">
        <f t="shared" si="2"/>
        <v>0</v>
      </c>
      <c r="G100" s="4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54.0" customHeight="1">
      <c r="A101" s="82">
        <v>88.0</v>
      </c>
      <c r="B101" s="36" t="s">
        <v>612</v>
      </c>
      <c r="C101" s="94" t="s">
        <v>74</v>
      </c>
      <c r="D101" s="94">
        <v>32.0</v>
      </c>
      <c r="E101" s="92"/>
      <c r="F101" s="33">
        <f t="shared" si="2"/>
        <v>0</v>
      </c>
      <c r="G101" s="4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54.0" customHeight="1">
      <c r="A102" s="82">
        <v>89.0</v>
      </c>
      <c r="B102" s="83" t="s">
        <v>613</v>
      </c>
      <c r="C102" s="87" t="s">
        <v>74</v>
      </c>
      <c r="D102" s="85">
        <v>18.0</v>
      </c>
      <c r="E102" s="89"/>
      <c r="F102" s="33">
        <f t="shared" si="2"/>
        <v>0</v>
      </c>
      <c r="G102" s="4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54.0" customHeight="1">
      <c r="A103" s="82">
        <v>90.0</v>
      </c>
      <c r="B103" s="90" t="s">
        <v>538</v>
      </c>
      <c r="C103" s="91" t="s">
        <v>117</v>
      </c>
      <c r="D103" s="91">
        <v>6.0</v>
      </c>
      <c r="E103" s="89"/>
      <c r="F103" s="33">
        <f t="shared" si="2"/>
        <v>0</v>
      </c>
      <c r="G103" s="4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54.0" customHeight="1">
      <c r="A104" s="82">
        <v>91.0</v>
      </c>
      <c r="B104" s="90" t="s">
        <v>614</v>
      </c>
      <c r="C104" s="91" t="s">
        <v>76</v>
      </c>
      <c r="D104" s="91">
        <v>24.0</v>
      </c>
      <c r="E104" s="92"/>
      <c r="F104" s="33">
        <f t="shared" si="2"/>
        <v>0</v>
      </c>
      <c r="G104" s="4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54.0" customHeight="1">
      <c r="A105" s="82">
        <v>92.0</v>
      </c>
      <c r="B105" s="83" t="s">
        <v>615</v>
      </c>
      <c r="C105" s="87" t="s">
        <v>74</v>
      </c>
      <c r="D105" s="85">
        <v>18.0</v>
      </c>
      <c r="E105" s="89"/>
      <c r="F105" s="33">
        <f t="shared" si="2"/>
        <v>0</v>
      </c>
      <c r="G105" s="4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54.0" customHeight="1">
      <c r="A106" s="82">
        <v>93.0</v>
      </c>
      <c r="B106" s="90" t="s">
        <v>129</v>
      </c>
      <c r="C106" s="91" t="s">
        <v>117</v>
      </c>
      <c r="D106" s="91">
        <v>5.0</v>
      </c>
      <c r="E106" s="89"/>
      <c r="F106" s="33">
        <f t="shared" si="2"/>
        <v>0</v>
      </c>
      <c r="G106" s="4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54.0" customHeight="1">
      <c r="A107" s="82">
        <v>94.0</v>
      </c>
      <c r="B107" s="90" t="s">
        <v>544</v>
      </c>
      <c r="C107" s="91" t="s">
        <v>616</v>
      </c>
      <c r="D107" s="91">
        <v>1.0</v>
      </c>
      <c r="E107" s="35"/>
      <c r="F107" s="33">
        <f t="shared" si="2"/>
        <v>0</v>
      </c>
      <c r="G107" s="4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54.0" customHeight="1">
      <c r="A108" s="82">
        <v>95.0</v>
      </c>
      <c r="B108" s="96" t="s">
        <v>617</v>
      </c>
      <c r="C108" s="87" t="s">
        <v>74</v>
      </c>
      <c r="D108" s="85">
        <v>16.0</v>
      </c>
      <c r="E108" s="89"/>
      <c r="F108" s="33">
        <f t="shared" si="2"/>
        <v>0</v>
      </c>
      <c r="G108" s="4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54.0" customHeight="1">
      <c r="A109" s="82">
        <v>96.0</v>
      </c>
      <c r="B109" s="36" t="s">
        <v>618</v>
      </c>
      <c r="C109" s="91" t="s">
        <v>74</v>
      </c>
      <c r="D109" s="91">
        <v>5.2</v>
      </c>
      <c r="E109" s="89"/>
      <c r="F109" s="33">
        <f t="shared" si="2"/>
        <v>0</v>
      </c>
      <c r="G109" s="4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54.0" customHeight="1">
      <c r="A110" s="82">
        <v>97.0</v>
      </c>
      <c r="B110" s="90" t="s">
        <v>538</v>
      </c>
      <c r="C110" s="91" t="s">
        <v>117</v>
      </c>
      <c r="D110" s="91">
        <v>1.125</v>
      </c>
      <c r="E110" s="89"/>
      <c r="F110" s="33">
        <f t="shared" si="2"/>
        <v>0</v>
      </c>
      <c r="G110" s="4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54.0" customHeight="1">
      <c r="A111" s="82">
        <v>98.0</v>
      </c>
      <c r="B111" s="90" t="s">
        <v>551</v>
      </c>
      <c r="C111" s="91" t="s">
        <v>76</v>
      </c>
      <c r="D111" s="91">
        <v>1.5</v>
      </c>
      <c r="E111" s="89"/>
      <c r="F111" s="33">
        <f t="shared" si="2"/>
        <v>0</v>
      </c>
      <c r="G111" s="4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54.0" customHeight="1">
      <c r="A112" s="82">
        <v>99.0</v>
      </c>
      <c r="B112" s="90" t="s">
        <v>552</v>
      </c>
      <c r="C112" s="91" t="s">
        <v>76</v>
      </c>
      <c r="D112" s="91">
        <v>30.0</v>
      </c>
      <c r="E112" s="92"/>
      <c r="F112" s="33">
        <f t="shared" si="2"/>
        <v>0</v>
      </c>
      <c r="G112" s="4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54.0" customHeight="1">
      <c r="A113" s="82">
        <v>100.0</v>
      </c>
      <c r="B113" s="83" t="s">
        <v>619</v>
      </c>
      <c r="C113" s="87" t="s">
        <v>74</v>
      </c>
      <c r="D113" s="85">
        <v>16.0</v>
      </c>
      <c r="E113" s="89"/>
      <c r="F113" s="33">
        <f t="shared" si="2"/>
        <v>0</v>
      </c>
      <c r="G113" s="4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54.0" customHeight="1">
      <c r="A114" s="82">
        <v>101.0</v>
      </c>
      <c r="B114" s="90" t="s">
        <v>620</v>
      </c>
      <c r="C114" s="91" t="s">
        <v>76</v>
      </c>
      <c r="D114" s="91">
        <v>50.0</v>
      </c>
      <c r="E114" s="86"/>
      <c r="F114" s="33">
        <f t="shared" si="2"/>
        <v>0</v>
      </c>
      <c r="G114" s="4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54.0" customHeight="1">
      <c r="A115" s="82">
        <v>102.0</v>
      </c>
      <c r="B115" s="83" t="s">
        <v>563</v>
      </c>
      <c r="C115" s="82" t="s">
        <v>74</v>
      </c>
      <c r="D115" s="85">
        <v>4.8</v>
      </c>
      <c r="E115" s="89"/>
      <c r="F115" s="33">
        <f t="shared" si="2"/>
        <v>0</v>
      </c>
      <c r="G115" s="4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54.0" customHeight="1">
      <c r="A116" s="82">
        <v>103.0</v>
      </c>
      <c r="B116" s="90" t="s">
        <v>621</v>
      </c>
      <c r="C116" s="91" t="s">
        <v>74</v>
      </c>
      <c r="D116" s="91">
        <v>5.0</v>
      </c>
      <c r="E116" s="89"/>
      <c r="F116" s="33">
        <f t="shared" si="2"/>
        <v>0</v>
      </c>
      <c r="G116" s="4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54.0" customHeight="1">
      <c r="A117" s="82">
        <v>104.0</v>
      </c>
      <c r="B117" s="90" t="s">
        <v>565</v>
      </c>
      <c r="C117" s="91" t="s">
        <v>71</v>
      </c>
      <c r="D117" s="91">
        <v>40.0</v>
      </c>
      <c r="E117" s="89"/>
      <c r="F117" s="33">
        <f t="shared" si="2"/>
        <v>0</v>
      </c>
      <c r="G117" s="4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54.0" customHeight="1">
      <c r="A118" s="82">
        <v>105.0</v>
      </c>
      <c r="B118" s="90" t="s">
        <v>566</v>
      </c>
      <c r="C118" s="91" t="s">
        <v>71</v>
      </c>
      <c r="D118" s="91">
        <v>4.0</v>
      </c>
      <c r="E118" s="89"/>
      <c r="F118" s="33">
        <f t="shared" si="2"/>
        <v>0</v>
      </c>
      <c r="G118" s="4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54.0" customHeight="1">
      <c r="A119" s="82">
        <v>106.0</v>
      </c>
      <c r="B119" s="90" t="s">
        <v>567</v>
      </c>
      <c r="C119" s="91" t="s">
        <v>71</v>
      </c>
      <c r="D119" s="91">
        <v>4.0</v>
      </c>
      <c r="E119" s="89"/>
      <c r="F119" s="33">
        <f t="shared" si="2"/>
        <v>0</v>
      </c>
      <c r="G119" s="4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54.0" customHeight="1">
      <c r="A120" s="82">
        <v>107.0</v>
      </c>
      <c r="B120" s="90" t="s">
        <v>568</v>
      </c>
      <c r="C120" s="91" t="s">
        <v>78</v>
      </c>
      <c r="D120" s="91">
        <v>3.6</v>
      </c>
      <c r="E120" s="89"/>
      <c r="F120" s="33">
        <f t="shared" si="2"/>
        <v>0</v>
      </c>
      <c r="G120" s="4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54.0" customHeight="1">
      <c r="A121" s="82">
        <v>108.0</v>
      </c>
      <c r="B121" s="90" t="s">
        <v>569</v>
      </c>
      <c r="C121" s="91" t="s">
        <v>78</v>
      </c>
      <c r="D121" s="91">
        <v>7.2</v>
      </c>
      <c r="E121" s="89"/>
      <c r="F121" s="33">
        <f t="shared" si="2"/>
        <v>0</v>
      </c>
      <c r="G121" s="4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54.0" customHeight="1">
      <c r="A122" s="82">
        <v>109.0</v>
      </c>
      <c r="B122" s="90" t="s">
        <v>622</v>
      </c>
      <c r="C122" s="94" t="s">
        <v>78</v>
      </c>
      <c r="D122" s="91">
        <v>4.8</v>
      </c>
      <c r="E122" s="89"/>
      <c r="F122" s="33">
        <f t="shared" si="2"/>
        <v>0</v>
      </c>
      <c r="G122" s="4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54.0" customHeight="1">
      <c r="A123" s="82">
        <v>110.0</v>
      </c>
      <c r="B123" s="90" t="s">
        <v>571</v>
      </c>
      <c r="C123" s="94" t="s">
        <v>71</v>
      </c>
      <c r="D123" s="91">
        <v>4.0</v>
      </c>
      <c r="E123" s="89"/>
      <c r="F123" s="33">
        <f t="shared" si="2"/>
        <v>0</v>
      </c>
      <c r="G123" s="4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54.0" customHeight="1">
      <c r="A124" s="82">
        <v>111.0</v>
      </c>
      <c r="B124" s="90" t="s">
        <v>572</v>
      </c>
      <c r="C124" s="94" t="s">
        <v>78</v>
      </c>
      <c r="D124" s="91">
        <v>12.0</v>
      </c>
      <c r="E124" s="92"/>
      <c r="F124" s="33">
        <f t="shared" si="2"/>
        <v>0</v>
      </c>
      <c r="G124" s="4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54.0" customHeight="1">
      <c r="A125" s="82">
        <v>112.0</v>
      </c>
      <c r="B125" s="83" t="s">
        <v>573</v>
      </c>
      <c r="C125" s="87" t="s">
        <v>71</v>
      </c>
      <c r="D125" s="85">
        <v>1.0</v>
      </c>
      <c r="E125" s="89"/>
      <c r="F125" s="33">
        <f t="shared" si="2"/>
        <v>0</v>
      </c>
      <c r="G125" s="4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54.0" customHeight="1">
      <c r="A126" s="82">
        <v>113.0</v>
      </c>
      <c r="B126" s="90" t="s">
        <v>574</v>
      </c>
      <c r="C126" s="94" t="s">
        <v>71</v>
      </c>
      <c r="D126" s="91">
        <v>1.0</v>
      </c>
      <c r="E126" s="92"/>
      <c r="F126" s="33">
        <f t="shared" si="2"/>
        <v>0</v>
      </c>
      <c r="G126" s="4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54.0" customHeight="1">
      <c r="A127" s="82">
        <v>114.0</v>
      </c>
      <c r="B127" s="83" t="s">
        <v>575</v>
      </c>
      <c r="C127" s="87" t="s">
        <v>71</v>
      </c>
      <c r="D127" s="85">
        <v>1.0</v>
      </c>
      <c r="E127" s="89"/>
      <c r="F127" s="33">
        <f t="shared" si="2"/>
        <v>0</v>
      </c>
      <c r="G127" s="4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54.0" customHeight="1">
      <c r="A128" s="82">
        <v>115.0</v>
      </c>
      <c r="B128" s="90" t="s">
        <v>576</v>
      </c>
      <c r="C128" s="91" t="s">
        <v>71</v>
      </c>
      <c r="D128" s="91">
        <v>1.0</v>
      </c>
      <c r="E128" s="92"/>
      <c r="F128" s="33">
        <f t="shared" si="2"/>
        <v>0</v>
      </c>
      <c r="G128" s="4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54.0" customHeight="1">
      <c r="A129" s="82">
        <v>116.0</v>
      </c>
      <c r="B129" s="93" t="s">
        <v>577</v>
      </c>
      <c r="C129" s="82" t="s">
        <v>71</v>
      </c>
      <c r="D129" s="82">
        <v>3.0</v>
      </c>
      <c r="E129" s="89"/>
      <c r="F129" s="33">
        <f t="shared" si="2"/>
        <v>0</v>
      </c>
      <c r="G129" s="4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54.0" customHeight="1">
      <c r="A130" s="82">
        <v>117.0</v>
      </c>
      <c r="B130" s="90" t="s">
        <v>578</v>
      </c>
      <c r="C130" s="94" t="s">
        <v>71</v>
      </c>
      <c r="D130" s="91">
        <v>3.0</v>
      </c>
      <c r="E130" s="92"/>
      <c r="F130" s="33">
        <f t="shared" si="2"/>
        <v>0</v>
      </c>
      <c r="G130" s="4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54.0" customHeight="1">
      <c r="A131" s="82">
        <v>118.0</v>
      </c>
      <c r="B131" s="83" t="s">
        <v>581</v>
      </c>
      <c r="C131" s="87" t="s">
        <v>582</v>
      </c>
      <c r="D131" s="85">
        <v>40.0</v>
      </c>
      <c r="E131" s="89"/>
      <c r="F131" s="33">
        <f t="shared" si="2"/>
        <v>0</v>
      </c>
      <c r="G131" s="4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54.0" customHeight="1">
      <c r="A132" s="82">
        <v>119.0</v>
      </c>
      <c r="B132" s="90" t="s">
        <v>583</v>
      </c>
      <c r="C132" s="94" t="s">
        <v>78</v>
      </c>
      <c r="D132" s="91">
        <v>10.0</v>
      </c>
      <c r="E132" s="89"/>
      <c r="F132" s="33">
        <f t="shared" si="2"/>
        <v>0</v>
      </c>
      <c r="G132" s="4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54.0" customHeight="1">
      <c r="A133" s="82">
        <v>120.0</v>
      </c>
      <c r="B133" s="90" t="s">
        <v>584</v>
      </c>
      <c r="C133" s="94" t="s">
        <v>78</v>
      </c>
      <c r="D133" s="91">
        <v>30.0</v>
      </c>
      <c r="E133" s="92"/>
      <c r="F133" s="33">
        <f t="shared" si="2"/>
        <v>0</v>
      </c>
      <c r="G133" s="4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54.0" customHeight="1">
      <c r="A134" s="82">
        <v>121.0</v>
      </c>
      <c r="B134" s="83" t="s">
        <v>623</v>
      </c>
      <c r="C134" s="87" t="s">
        <v>71</v>
      </c>
      <c r="D134" s="85">
        <v>1.0</v>
      </c>
      <c r="E134" s="89"/>
      <c r="F134" s="33">
        <f t="shared" si="2"/>
        <v>0</v>
      </c>
      <c r="G134" s="4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54.0" customHeight="1">
      <c r="A135" s="82">
        <v>122.0</v>
      </c>
      <c r="B135" s="90" t="s">
        <v>624</v>
      </c>
      <c r="C135" s="94" t="s">
        <v>71</v>
      </c>
      <c r="D135" s="91">
        <v>1.0</v>
      </c>
      <c r="E135" s="92"/>
      <c r="F135" s="33">
        <f t="shared" si="2"/>
        <v>0</v>
      </c>
      <c r="G135" s="4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54.0" customHeight="1">
      <c r="A136" s="82">
        <v>123.0</v>
      </c>
      <c r="B136" s="83" t="s">
        <v>625</v>
      </c>
      <c r="C136" s="87" t="s">
        <v>71</v>
      </c>
      <c r="D136" s="85">
        <v>1.0</v>
      </c>
      <c r="E136" s="89"/>
      <c r="F136" s="33">
        <f t="shared" si="2"/>
        <v>0</v>
      </c>
      <c r="G136" s="4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54.0" customHeight="1">
      <c r="A137" s="82">
        <v>124.0</v>
      </c>
      <c r="B137" s="90" t="s">
        <v>626</v>
      </c>
      <c r="C137" s="94" t="s">
        <v>71</v>
      </c>
      <c r="D137" s="91">
        <v>1.0</v>
      </c>
      <c r="E137" s="86"/>
      <c r="F137" s="33">
        <f t="shared" si="2"/>
        <v>0</v>
      </c>
      <c r="G137" s="4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54.0" customHeight="1">
      <c r="A138" s="82">
        <v>125.0</v>
      </c>
      <c r="B138" s="83" t="s">
        <v>592</v>
      </c>
      <c r="C138" s="87" t="s">
        <v>71</v>
      </c>
      <c r="D138" s="85">
        <v>2.0</v>
      </c>
      <c r="E138" s="86"/>
      <c r="F138" s="33">
        <f t="shared" si="2"/>
        <v>0</v>
      </c>
      <c r="G138" s="4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54.0" customHeight="1">
      <c r="A139" s="82">
        <v>126.0</v>
      </c>
      <c r="B139" s="83" t="s">
        <v>627</v>
      </c>
      <c r="C139" s="87" t="s">
        <v>71</v>
      </c>
      <c r="D139" s="85">
        <v>1.0</v>
      </c>
      <c r="E139" s="89"/>
      <c r="F139" s="33">
        <f t="shared" si="2"/>
        <v>0</v>
      </c>
      <c r="G139" s="4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54.0" customHeight="1">
      <c r="A140" s="82">
        <v>127.0</v>
      </c>
      <c r="B140" s="90" t="s">
        <v>628</v>
      </c>
      <c r="C140" s="94" t="s">
        <v>71</v>
      </c>
      <c r="D140" s="91">
        <v>1.0</v>
      </c>
      <c r="E140" s="92"/>
      <c r="F140" s="33">
        <f t="shared" si="2"/>
        <v>0</v>
      </c>
      <c r="G140" s="4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54.0" customHeight="1">
      <c r="A141" s="82">
        <v>128.0</v>
      </c>
      <c r="B141" s="83" t="s">
        <v>629</v>
      </c>
      <c r="C141" s="87" t="s">
        <v>71</v>
      </c>
      <c r="D141" s="85">
        <v>3.0</v>
      </c>
      <c r="E141" s="89"/>
      <c r="F141" s="33">
        <f t="shared" si="2"/>
        <v>0</v>
      </c>
      <c r="G141" s="4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54.0" customHeight="1">
      <c r="A142" s="82">
        <v>129.0</v>
      </c>
      <c r="B142" s="90" t="s">
        <v>630</v>
      </c>
      <c r="C142" s="94" t="s">
        <v>631</v>
      </c>
      <c r="D142" s="91">
        <v>1.0</v>
      </c>
      <c r="E142" s="92"/>
      <c r="F142" s="33">
        <f t="shared" si="2"/>
        <v>0</v>
      </c>
      <c r="G142" s="4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54.0" customHeight="1">
      <c r="A143" s="82">
        <v>130.0</v>
      </c>
      <c r="B143" s="83" t="s">
        <v>632</v>
      </c>
      <c r="C143" s="87" t="s">
        <v>71</v>
      </c>
      <c r="D143" s="85">
        <v>1.0</v>
      </c>
      <c r="E143" s="89"/>
      <c r="F143" s="33">
        <f t="shared" si="2"/>
        <v>0</v>
      </c>
      <c r="G143" s="4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54.0" customHeight="1">
      <c r="A144" s="82">
        <v>131.0</v>
      </c>
      <c r="B144" s="90" t="s">
        <v>633</v>
      </c>
      <c r="C144" s="94" t="s">
        <v>71</v>
      </c>
      <c r="D144" s="91">
        <v>1.0</v>
      </c>
      <c r="E144" s="86"/>
      <c r="F144" s="33">
        <f t="shared" si="2"/>
        <v>0</v>
      </c>
      <c r="G144" s="4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54.0" customHeight="1">
      <c r="A145" s="95"/>
      <c r="B145" s="78" t="s">
        <v>634</v>
      </c>
      <c r="C145" s="79"/>
      <c r="D145" s="79"/>
      <c r="E145" s="80"/>
      <c r="F145" s="41"/>
      <c r="G145" s="97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54.0" customHeight="1">
      <c r="A146" s="82">
        <v>132.0</v>
      </c>
      <c r="B146" s="96" t="s">
        <v>529</v>
      </c>
      <c r="C146" s="82" t="s">
        <v>582</v>
      </c>
      <c r="D146" s="88">
        <v>15.0</v>
      </c>
      <c r="E146" s="86"/>
      <c r="F146" s="33">
        <f t="shared" ref="F146:F196" si="3">ROUND(D146*E146,2)</f>
        <v>0</v>
      </c>
      <c r="G146" s="4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54.0" customHeight="1">
      <c r="A147" s="82">
        <v>133.0</v>
      </c>
      <c r="B147" s="96" t="s">
        <v>635</v>
      </c>
      <c r="C147" s="82" t="s">
        <v>74</v>
      </c>
      <c r="D147" s="88">
        <v>16.6</v>
      </c>
      <c r="E147" s="86"/>
      <c r="F147" s="33">
        <f t="shared" si="3"/>
        <v>0</v>
      </c>
      <c r="G147" s="4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54.0" customHeight="1">
      <c r="A148" s="82">
        <v>134.0</v>
      </c>
      <c r="B148" s="83" t="s">
        <v>531</v>
      </c>
      <c r="C148" s="82" t="s">
        <v>74</v>
      </c>
      <c r="D148" s="88">
        <v>16.6</v>
      </c>
      <c r="E148" s="86"/>
      <c r="F148" s="33">
        <f t="shared" si="3"/>
        <v>0</v>
      </c>
      <c r="G148" s="4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54.0" customHeight="1">
      <c r="A149" s="82">
        <v>135.0</v>
      </c>
      <c r="B149" s="96" t="s">
        <v>532</v>
      </c>
      <c r="C149" s="82" t="s">
        <v>74</v>
      </c>
      <c r="D149" s="88">
        <v>32.0</v>
      </c>
      <c r="E149" s="86"/>
      <c r="F149" s="33">
        <f t="shared" si="3"/>
        <v>0</v>
      </c>
      <c r="G149" s="4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54.0" customHeight="1">
      <c r="A150" s="82">
        <v>136.0</v>
      </c>
      <c r="B150" s="96" t="s">
        <v>535</v>
      </c>
      <c r="C150" s="82" t="s">
        <v>74</v>
      </c>
      <c r="D150" s="88">
        <v>32.0</v>
      </c>
      <c r="E150" s="86"/>
      <c r="F150" s="33">
        <f t="shared" si="3"/>
        <v>0</v>
      </c>
      <c r="G150" s="4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54.0" customHeight="1">
      <c r="A151" s="82">
        <v>137.0</v>
      </c>
      <c r="B151" s="96" t="s">
        <v>533</v>
      </c>
      <c r="C151" s="82" t="s">
        <v>74</v>
      </c>
      <c r="D151" s="88">
        <v>16.6</v>
      </c>
      <c r="E151" s="86"/>
      <c r="F151" s="33">
        <f t="shared" si="3"/>
        <v>0</v>
      </c>
      <c r="G151" s="4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54.0" customHeight="1">
      <c r="A152" s="82">
        <v>138.0</v>
      </c>
      <c r="B152" s="96" t="s">
        <v>636</v>
      </c>
      <c r="C152" s="82" t="s">
        <v>71</v>
      </c>
      <c r="D152" s="88">
        <v>1.0</v>
      </c>
      <c r="E152" s="89"/>
      <c r="F152" s="33">
        <f t="shared" si="3"/>
        <v>0</v>
      </c>
      <c r="G152" s="4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54.0" customHeight="1">
      <c r="A153" s="82">
        <v>139.0</v>
      </c>
      <c r="B153" s="90" t="s">
        <v>556</v>
      </c>
      <c r="C153" s="91" t="s">
        <v>117</v>
      </c>
      <c r="D153" s="91">
        <v>2.0</v>
      </c>
      <c r="E153" s="89"/>
      <c r="F153" s="33">
        <f t="shared" si="3"/>
        <v>0</v>
      </c>
      <c r="G153" s="4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54.0" customHeight="1">
      <c r="A154" s="82">
        <v>140.0</v>
      </c>
      <c r="B154" s="90" t="s">
        <v>637</v>
      </c>
      <c r="C154" s="91" t="s">
        <v>631</v>
      </c>
      <c r="D154" s="91">
        <v>1.0</v>
      </c>
      <c r="E154" s="92"/>
      <c r="F154" s="33">
        <f t="shared" si="3"/>
        <v>0</v>
      </c>
      <c r="G154" s="4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54.0" customHeight="1">
      <c r="A155" s="82">
        <v>141.0</v>
      </c>
      <c r="B155" s="96" t="s">
        <v>638</v>
      </c>
      <c r="C155" s="82" t="s">
        <v>74</v>
      </c>
      <c r="D155" s="88">
        <v>32.0</v>
      </c>
      <c r="E155" s="89"/>
      <c r="F155" s="33">
        <f t="shared" si="3"/>
        <v>0</v>
      </c>
      <c r="G155" s="4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54.0" customHeight="1">
      <c r="A156" s="82">
        <v>142.0</v>
      </c>
      <c r="B156" s="90" t="s">
        <v>538</v>
      </c>
      <c r="C156" s="91" t="s">
        <v>117</v>
      </c>
      <c r="D156" s="91">
        <v>10.0</v>
      </c>
      <c r="E156" s="92"/>
      <c r="F156" s="33">
        <f t="shared" si="3"/>
        <v>0</v>
      </c>
      <c r="G156" s="4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54.0" customHeight="1">
      <c r="A157" s="82">
        <v>143.0</v>
      </c>
      <c r="B157" s="96" t="s">
        <v>639</v>
      </c>
      <c r="C157" s="82" t="s">
        <v>74</v>
      </c>
      <c r="D157" s="88">
        <v>32.0</v>
      </c>
      <c r="E157" s="89"/>
      <c r="F157" s="33">
        <f t="shared" si="3"/>
        <v>0</v>
      </c>
      <c r="G157" s="4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54.0" customHeight="1">
      <c r="A158" s="82">
        <v>144.0</v>
      </c>
      <c r="B158" s="90" t="s">
        <v>540</v>
      </c>
      <c r="C158" s="91" t="s">
        <v>76</v>
      </c>
      <c r="D158" s="91">
        <v>620.0</v>
      </c>
      <c r="E158" s="92"/>
      <c r="F158" s="33">
        <f t="shared" si="3"/>
        <v>0</v>
      </c>
      <c r="G158" s="4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54.0" customHeight="1">
      <c r="A159" s="82">
        <v>145.0</v>
      </c>
      <c r="B159" s="96" t="s">
        <v>541</v>
      </c>
      <c r="C159" s="82" t="s">
        <v>74</v>
      </c>
      <c r="D159" s="88">
        <v>32.0</v>
      </c>
      <c r="E159" s="89"/>
      <c r="F159" s="33">
        <f t="shared" si="3"/>
        <v>0</v>
      </c>
      <c r="G159" s="4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54.0" customHeight="1">
      <c r="A160" s="82">
        <v>146.0</v>
      </c>
      <c r="B160" s="90" t="s">
        <v>542</v>
      </c>
      <c r="C160" s="91" t="s">
        <v>76</v>
      </c>
      <c r="D160" s="91">
        <v>77.0</v>
      </c>
      <c r="E160" s="35"/>
      <c r="F160" s="33">
        <f t="shared" si="3"/>
        <v>0</v>
      </c>
      <c r="G160" s="4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54.0" customHeight="1">
      <c r="A161" s="82">
        <v>147.0</v>
      </c>
      <c r="B161" s="96" t="s">
        <v>640</v>
      </c>
      <c r="C161" s="82" t="s">
        <v>74</v>
      </c>
      <c r="D161" s="88">
        <v>32.0</v>
      </c>
      <c r="E161" s="89"/>
      <c r="F161" s="33">
        <f t="shared" si="3"/>
        <v>0</v>
      </c>
      <c r="G161" s="4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54.0" customHeight="1">
      <c r="A162" s="82">
        <v>148.0</v>
      </c>
      <c r="B162" s="36" t="s">
        <v>129</v>
      </c>
      <c r="C162" s="91" t="s">
        <v>117</v>
      </c>
      <c r="D162" s="91">
        <v>10.0</v>
      </c>
      <c r="E162" s="89"/>
      <c r="F162" s="33">
        <f t="shared" si="3"/>
        <v>0</v>
      </c>
      <c r="G162" s="4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54.0" customHeight="1">
      <c r="A163" s="82">
        <v>149.0</v>
      </c>
      <c r="B163" s="36" t="s">
        <v>544</v>
      </c>
      <c r="C163" s="91" t="s">
        <v>545</v>
      </c>
      <c r="D163" s="91">
        <v>2.0</v>
      </c>
      <c r="E163" s="92"/>
      <c r="F163" s="33">
        <f t="shared" si="3"/>
        <v>0</v>
      </c>
      <c r="G163" s="4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54.0" customHeight="1">
      <c r="A164" s="82">
        <v>150.0</v>
      </c>
      <c r="B164" s="96" t="s">
        <v>641</v>
      </c>
      <c r="C164" s="82" t="s">
        <v>74</v>
      </c>
      <c r="D164" s="88">
        <v>16.6</v>
      </c>
      <c r="E164" s="89"/>
      <c r="F164" s="33">
        <f t="shared" si="3"/>
        <v>0</v>
      </c>
      <c r="G164" s="4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54.0" customHeight="1">
      <c r="A165" s="82">
        <v>151.0</v>
      </c>
      <c r="B165" s="90" t="s">
        <v>547</v>
      </c>
      <c r="C165" s="91" t="s">
        <v>76</v>
      </c>
      <c r="D165" s="91">
        <v>350.0</v>
      </c>
      <c r="E165" s="89"/>
      <c r="F165" s="33">
        <f t="shared" si="3"/>
        <v>0</v>
      </c>
      <c r="G165" s="4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54.0" customHeight="1">
      <c r="A166" s="82">
        <v>152.0</v>
      </c>
      <c r="B166" s="90" t="s">
        <v>548</v>
      </c>
      <c r="C166" s="91" t="s">
        <v>35</v>
      </c>
      <c r="D166" s="91">
        <v>2.0</v>
      </c>
      <c r="E166" s="35"/>
      <c r="F166" s="33">
        <f t="shared" si="3"/>
        <v>0</v>
      </c>
      <c r="G166" s="4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54.0" customHeight="1">
      <c r="A167" s="82">
        <v>153.0</v>
      </c>
      <c r="B167" s="96" t="s">
        <v>642</v>
      </c>
      <c r="C167" s="82" t="s">
        <v>74</v>
      </c>
      <c r="D167" s="88">
        <v>16.6</v>
      </c>
      <c r="E167" s="89"/>
      <c r="F167" s="33">
        <f t="shared" si="3"/>
        <v>0</v>
      </c>
      <c r="G167" s="4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54.0" customHeight="1">
      <c r="A168" s="82">
        <v>154.0</v>
      </c>
      <c r="B168" s="36" t="s">
        <v>618</v>
      </c>
      <c r="C168" s="91" t="s">
        <v>74</v>
      </c>
      <c r="D168" s="91">
        <v>19.0</v>
      </c>
      <c r="E168" s="89"/>
      <c r="F168" s="33">
        <f t="shared" si="3"/>
        <v>0</v>
      </c>
      <c r="G168" s="4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54.0" customHeight="1">
      <c r="A169" s="82">
        <v>155.0</v>
      </c>
      <c r="B169" s="36" t="s">
        <v>538</v>
      </c>
      <c r="C169" s="91" t="s">
        <v>117</v>
      </c>
      <c r="D169" s="91">
        <v>6.0</v>
      </c>
      <c r="E169" s="89"/>
      <c r="F169" s="33">
        <f t="shared" si="3"/>
        <v>0</v>
      </c>
      <c r="G169" s="4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54.0" customHeight="1">
      <c r="A170" s="82">
        <v>156.0</v>
      </c>
      <c r="B170" s="36" t="s">
        <v>643</v>
      </c>
      <c r="C170" s="91" t="s">
        <v>76</v>
      </c>
      <c r="D170" s="91">
        <v>110.0</v>
      </c>
      <c r="E170" s="89"/>
      <c r="F170" s="33">
        <f t="shared" si="3"/>
        <v>0</v>
      </c>
      <c r="G170" s="4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54.0" customHeight="1">
      <c r="A171" s="82">
        <v>157.0</v>
      </c>
      <c r="B171" s="36" t="s">
        <v>551</v>
      </c>
      <c r="C171" s="91" t="s">
        <v>76</v>
      </c>
      <c r="D171" s="91">
        <v>5.0</v>
      </c>
      <c r="E171" s="92"/>
      <c r="F171" s="33">
        <f t="shared" si="3"/>
        <v>0</v>
      </c>
      <c r="G171" s="4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54.0" customHeight="1">
      <c r="A172" s="82">
        <v>158.0</v>
      </c>
      <c r="B172" s="96" t="s">
        <v>644</v>
      </c>
      <c r="C172" s="82" t="s">
        <v>582</v>
      </c>
      <c r="D172" s="88">
        <v>15.0</v>
      </c>
      <c r="E172" s="89"/>
      <c r="F172" s="33">
        <f t="shared" si="3"/>
        <v>0</v>
      </c>
      <c r="G172" s="4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54.0" customHeight="1">
      <c r="A173" s="82">
        <v>159.0</v>
      </c>
      <c r="B173" s="90" t="s">
        <v>554</v>
      </c>
      <c r="C173" s="91" t="s">
        <v>582</v>
      </c>
      <c r="D173" s="91">
        <v>15.0</v>
      </c>
      <c r="E173" s="92"/>
      <c r="F173" s="33">
        <f t="shared" si="3"/>
        <v>0</v>
      </c>
      <c r="G173" s="4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54.0" customHeight="1">
      <c r="A174" s="82">
        <v>160.0</v>
      </c>
      <c r="B174" s="96" t="s">
        <v>563</v>
      </c>
      <c r="C174" s="82" t="s">
        <v>74</v>
      </c>
      <c r="D174" s="88">
        <v>16.6</v>
      </c>
      <c r="E174" s="89"/>
      <c r="F174" s="33">
        <f t="shared" si="3"/>
        <v>0</v>
      </c>
      <c r="G174" s="4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54.0" customHeight="1">
      <c r="A175" s="82">
        <v>161.0</v>
      </c>
      <c r="B175" s="90" t="s">
        <v>564</v>
      </c>
      <c r="C175" s="91" t="s">
        <v>74</v>
      </c>
      <c r="D175" s="91">
        <v>18.0</v>
      </c>
      <c r="E175" s="89"/>
      <c r="F175" s="33">
        <f t="shared" si="3"/>
        <v>0</v>
      </c>
      <c r="G175" s="4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54.0" customHeight="1">
      <c r="A176" s="82">
        <v>162.0</v>
      </c>
      <c r="B176" s="90" t="s">
        <v>645</v>
      </c>
      <c r="C176" s="91" t="s">
        <v>71</v>
      </c>
      <c r="D176" s="91">
        <v>80.0</v>
      </c>
      <c r="E176" s="89"/>
      <c r="F176" s="33">
        <f t="shared" si="3"/>
        <v>0</v>
      </c>
      <c r="G176" s="4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54.0" customHeight="1">
      <c r="A177" s="82">
        <v>163.0</v>
      </c>
      <c r="B177" s="90" t="s">
        <v>566</v>
      </c>
      <c r="C177" s="91" t="s">
        <v>71</v>
      </c>
      <c r="D177" s="91">
        <v>12.0</v>
      </c>
      <c r="E177" s="89"/>
      <c r="F177" s="33">
        <f t="shared" si="3"/>
        <v>0</v>
      </c>
      <c r="G177" s="4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54.0" customHeight="1">
      <c r="A178" s="82">
        <v>164.0</v>
      </c>
      <c r="B178" s="90" t="s">
        <v>646</v>
      </c>
      <c r="C178" s="91" t="s">
        <v>71</v>
      </c>
      <c r="D178" s="91">
        <v>12.0</v>
      </c>
      <c r="E178" s="89"/>
      <c r="F178" s="33">
        <f t="shared" si="3"/>
        <v>0</v>
      </c>
      <c r="G178" s="4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54.0" customHeight="1">
      <c r="A179" s="82">
        <v>165.0</v>
      </c>
      <c r="B179" s="90" t="s">
        <v>647</v>
      </c>
      <c r="C179" s="91" t="s">
        <v>78</v>
      </c>
      <c r="D179" s="91">
        <v>4.8</v>
      </c>
      <c r="E179" s="89"/>
      <c r="F179" s="33">
        <f t="shared" si="3"/>
        <v>0</v>
      </c>
      <c r="G179" s="4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54.0" customHeight="1">
      <c r="A180" s="82">
        <v>166.0</v>
      </c>
      <c r="B180" s="90" t="s">
        <v>648</v>
      </c>
      <c r="C180" s="91" t="s">
        <v>78</v>
      </c>
      <c r="D180" s="91">
        <v>30.0</v>
      </c>
      <c r="E180" s="89"/>
      <c r="F180" s="33">
        <f t="shared" si="3"/>
        <v>0</v>
      </c>
      <c r="G180" s="4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54.0" customHeight="1">
      <c r="A181" s="82">
        <v>167.0</v>
      </c>
      <c r="B181" s="90" t="s">
        <v>649</v>
      </c>
      <c r="C181" s="91" t="s">
        <v>78</v>
      </c>
      <c r="D181" s="91">
        <v>22.0</v>
      </c>
      <c r="E181" s="89"/>
      <c r="F181" s="33">
        <f t="shared" si="3"/>
        <v>0</v>
      </c>
      <c r="G181" s="4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54.0" customHeight="1">
      <c r="A182" s="82">
        <v>168.0</v>
      </c>
      <c r="B182" s="90" t="s">
        <v>650</v>
      </c>
      <c r="C182" s="91" t="s">
        <v>78</v>
      </c>
      <c r="D182" s="91">
        <v>18.0</v>
      </c>
      <c r="E182" s="89"/>
      <c r="F182" s="33">
        <f t="shared" si="3"/>
        <v>0</v>
      </c>
      <c r="G182" s="4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54.0" customHeight="1">
      <c r="A183" s="82">
        <v>169.0</v>
      </c>
      <c r="B183" s="90" t="s">
        <v>571</v>
      </c>
      <c r="C183" s="91" t="s">
        <v>71</v>
      </c>
      <c r="D183" s="91">
        <v>12.0</v>
      </c>
      <c r="E183" s="92"/>
      <c r="F183" s="33">
        <f t="shared" si="3"/>
        <v>0</v>
      </c>
      <c r="G183" s="4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54.0" customHeight="1">
      <c r="A184" s="82">
        <v>170.0</v>
      </c>
      <c r="B184" s="96" t="s">
        <v>573</v>
      </c>
      <c r="C184" s="82" t="s">
        <v>71</v>
      </c>
      <c r="D184" s="88">
        <v>3.0</v>
      </c>
      <c r="E184" s="89"/>
      <c r="F184" s="33">
        <f t="shared" si="3"/>
        <v>0</v>
      </c>
      <c r="G184" s="4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54.0" customHeight="1">
      <c r="A185" s="82">
        <v>171.0</v>
      </c>
      <c r="B185" s="90" t="s">
        <v>574</v>
      </c>
      <c r="C185" s="91" t="s">
        <v>71</v>
      </c>
      <c r="D185" s="91">
        <v>3.0</v>
      </c>
      <c r="E185" s="92"/>
      <c r="F185" s="33">
        <f t="shared" si="3"/>
        <v>0</v>
      </c>
      <c r="G185" s="4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54.0" customHeight="1">
      <c r="A186" s="82">
        <v>172.0</v>
      </c>
      <c r="B186" s="96" t="s">
        <v>651</v>
      </c>
      <c r="C186" s="82" t="s">
        <v>71</v>
      </c>
      <c r="D186" s="88">
        <v>1.0</v>
      </c>
      <c r="E186" s="89"/>
      <c r="F186" s="33">
        <f t="shared" si="3"/>
        <v>0</v>
      </c>
      <c r="G186" s="4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54.0" customHeight="1">
      <c r="A187" s="82">
        <v>173.0</v>
      </c>
      <c r="B187" s="90" t="s">
        <v>652</v>
      </c>
      <c r="C187" s="91" t="s">
        <v>71</v>
      </c>
      <c r="D187" s="91">
        <v>1.0</v>
      </c>
      <c r="E187" s="92"/>
      <c r="F187" s="33">
        <f t="shared" si="3"/>
        <v>0</v>
      </c>
      <c r="G187" s="4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54.0" customHeight="1">
      <c r="A188" s="82">
        <v>174.0</v>
      </c>
      <c r="B188" s="96" t="s">
        <v>577</v>
      </c>
      <c r="C188" s="82" t="s">
        <v>71</v>
      </c>
      <c r="D188" s="88">
        <v>3.0</v>
      </c>
      <c r="E188" s="89"/>
      <c r="F188" s="33">
        <f t="shared" si="3"/>
        <v>0</v>
      </c>
      <c r="G188" s="4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54.0" customHeight="1">
      <c r="A189" s="82">
        <v>175.0</v>
      </c>
      <c r="B189" s="90" t="s">
        <v>653</v>
      </c>
      <c r="C189" s="91" t="s">
        <v>71</v>
      </c>
      <c r="D189" s="91">
        <v>3.0</v>
      </c>
      <c r="E189" s="92"/>
      <c r="F189" s="33">
        <f t="shared" si="3"/>
        <v>0</v>
      </c>
      <c r="G189" s="4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54.0" customHeight="1">
      <c r="A190" s="82">
        <v>176.0</v>
      </c>
      <c r="B190" s="83" t="s">
        <v>581</v>
      </c>
      <c r="C190" s="82" t="s">
        <v>582</v>
      </c>
      <c r="D190" s="88">
        <v>80.0</v>
      </c>
      <c r="E190" s="89"/>
      <c r="F190" s="33">
        <f t="shared" si="3"/>
        <v>0</v>
      </c>
      <c r="G190" s="4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54.0" customHeight="1">
      <c r="A191" s="82">
        <v>177.0</v>
      </c>
      <c r="B191" s="90" t="s">
        <v>583</v>
      </c>
      <c r="C191" s="91" t="s">
        <v>78</v>
      </c>
      <c r="D191" s="91">
        <v>40.0</v>
      </c>
      <c r="E191" s="89"/>
      <c r="F191" s="33">
        <f t="shared" si="3"/>
        <v>0</v>
      </c>
      <c r="G191" s="4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54.0" customHeight="1">
      <c r="A192" s="82">
        <v>178.0</v>
      </c>
      <c r="B192" s="90" t="s">
        <v>584</v>
      </c>
      <c r="C192" s="91" t="s">
        <v>78</v>
      </c>
      <c r="D192" s="91">
        <v>40.0</v>
      </c>
      <c r="E192" s="92"/>
      <c r="F192" s="33">
        <f t="shared" si="3"/>
        <v>0</v>
      </c>
      <c r="G192" s="4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54.0" customHeight="1">
      <c r="A193" s="82">
        <v>179.0</v>
      </c>
      <c r="B193" s="96" t="s">
        <v>654</v>
      </c>
      <c r="C193" s="82" t="s">
        <v>74</v>
      </c>
      <c r="D193" s="88">
        <v>20.0</v>
      </c>
      <c r="E193" s="89"/>
      <c r="F193" s="33">
        <f t="shared" si="3"/>
        <v>0</v>
      </c>
      <c r="G193" s="4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54.0" customHeight="1">
      <c r="A194" s="82">
        <v>180.0</v>
      </c>
      <c r="B194" s="90" t="s">
        <v>655</v>
      </c>
      <c r="C194" s="91" t="s">
        <v>74</v>
      </c>
      <c r="D194" s="91">
        <v>22.0</v>
      </c>
      <c r="E194" s="89"/>
      <c r="F194" s="33">
        <f t="shared" si="3"/>
        <v>0</v>
      </c>
      <c r="G194" s="4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54.0" customHeight="1">
      <c r="A195" s="82">
        <v>181.0</v>
      </c>
      <c r="B195" s="90" t="s">
        <v>656</v>
      </c>
      <c r="C195" s="91" t="s">
        <v>557</v>
      </c>
      <c r="D195" s="91">
        <v>1.0</v>
      </c>
      <c r="E195" s="86"/>
      <c r="F195" s="33">
        <f t="shared" si="3"/>
        <v>0</v>
      </c>
      <c r="G195" s="4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24.75" customHeight="1">
      <c r="A196" s="82">
        <v>182.0</v>
      </c>
      <c r="B196" s="96" t="s">
        <v>657</v>
      </c>
      <c r="C196" s="82" t="s">
        <v>582</v>
      </c>
      <c r="D196" s="88">
        <v>6.0</v>
      </c>
      <c r="E196" s="86"/>
      <c r="F196" s="33">
        <f t="shared" si="3"/>
        <v>0</v>
      </c>
      <c r="G196" s="4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54.0" customHeight="1">
      <c r="A197" s="78"/>
      <c r="B197" s="78" t="s">
        <v>658</v>
      </c>
      <c r="C197" s="79"/>
      <c r="D197" s="79"/>
      <c r="E197" s="80"/>
      <c r="F197" s="41"/>
      <c r="G197" s="47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54.0" customHeight="1">
      <c r="A198" s="82">
        <v>183.0</v>
      </c>
      <c r="B198" s="83" t="s">
        <v>659</v>
      </c>
      <c r="C198" s="82" t="s">
        <v>33</v>
      </c>
      <c r="D198" s="98">
        <v>0.2</v>
      </c>
      <c r="E198" s="86"/>
      <c r="F198" s="33">
        <f t="shared" ref="F198:F260" si="4">ROUND(D198*E198,2)</f>
        <v>0</v>
      </c>
      <c r="G198" s="4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54.0" customHeight="1">
      <c r="A199" s="82">
        <v>184.0</v>
      </c>
      <c r="B199" s="83" t="s">
        <v>660</v>
      </c>
      <c r="C199" s="82" t="s">
        <v>35</v>
      </c>
      <c r="D199" s="98">
        <v>2.0</v>
      </c>
      <c r="E199" s="86"/>
      <c r="F199" s="33">
        <f t="shared" si="4"/>
        <v>0</v>
      </c>
      <c r="G199" s="4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54.0" customHeight="1">
      <c r="A200" s="82">
        <v>185.0</v>
      </c>
      <c r="B200" s="83" t="s">
        <v>661</v>
      </c>
      <c r="C200" s="82" t="s">
        <v>74</v>
      </c>
      <c r="D200" s="98">
        <v>10.0</v>
      </c>
      <c r="E200" s="89"/>
      <c r="F200" s="33">
        <f t="shared" si="4"/>
        <v>0</v>
      </c>
      <c r="G200" s="4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54.0" customHeight="1">
      <c r="A201" s="82">
        <v>186.0</v>
      </c>
      <c r="B201" s="90" t="s">
        <v>662</v>
      </c>
      <c r="C201" s="94" t="s">
        <v>35</v>
      </c>
      <c r="D201" s="94">
        <v>0.6</v>
      </c>
      <c r="E201" s="89"/>
      <c r="F201" s="33">
        <f t="shared" si="4"/>
        <v>0</v>
      </c>
      <c r="G201" s="4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54.0" customHeight="1">
      <c r="A202" s="82">
        <v>187.0</v>
      </c>
      <c r="B202" s="90" t="s">
        <v>663</v>
      </c>
      <c r="C202" s="94" t="s">
        <v>76</v>
      </c>
      <c r="D202" s="94">
        <v>2.0</v>
      </c>
      <c r="E202" s="92"/>
      <c r="F202" s="33">
        <f t="shared" si="4"/>
        <v>0</v>
      </c>
      <c r="G202" s="4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54.0" customHeight="1">
      <c r="A203" s="82">
        <v>188.0</v>
      </c>
      <c r="B203" s="83" t="s">
        <v>664</v>
      </c>
      <c r="C203" s="82" t="s">
        <v>33</v>
      </c>
      <c r="D203" s="98">
        <v>0.2</v>
      </c>
      <c r="E203" s="89"/>
      <c r="F203" s="33">
        <f t="shared" si="4"/>
        <v>0</v>
      </c>
      <c r="G203" s="4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54.0" customHeight="1">
      <c r="A204" s="82">
        <v>189.0</v>
      </c>
      <c r="B204" s="90" t="s">
        <v>665</v>
      </c>
      <c r="C204" s="94" t="s">
        <v>33</v>
      </c>
      <c r="D204" s="94">
        <v>0.2</v>
      </c>
      <c r="E204" s="89"/>
      <c r="F204" s="33">
        <f t="shared" si="4"/>
        <v>0</v>
      </c>
      <c r="G204" s="4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54.0" customHeight="1">
      <c r="A205" s="82">
        <v>190.0</v>
      </c>
      <c r="B205" s="90" t="s">
        <v>666</v>
      </c>
      <c r="C205" s="94" t="s">
        <v>421</v>
      </c>
      <c r="D205" s="94">
        <v>1.0</v>
      </c>
      <c r="E205" s="35"/>
      <c r="F205" s="33">
        <f t="shared" si="4"/>
        <v>0</v>
      </c>
      <c r="G205" s="4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54.0" customHeight="1">
      <c r="A206" s="82">
        <v>191.0</v>
      </c>
      <c r="B206" s="83" t="s">
        <v>667</v>
      </c>
      <c r="C206" s="82" t="s">
        <v>35</v>
      </c>
      <c r="D206" s="98">
        <v>2.0</v>
      </c>
      <c r="E206" s="89"/>
      <c r="F206" s="33">
        <f t="shared" si="4"/>
        <v>0</v>
      </c>
      <c r="G206" s="4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54.0" customHeight="1">
      <c r="A207" s="82">
        <v>192.0</v>
      </c>
      <c r="B207" s="36" t="s">
        <v>547</v>
      </c>
      <c r="C207" s="94" t="s">
        <v>76</v>
      </c>
      <c r="D207" s="94">
        <v>620.0</v>
      </c>
      <c r="E207" s="89"/>
      <c r="F207" s="33">
        <f t="shared" si="4"/>
        <v>0</v>
      </c>
      <c r="G207" s="4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54.0" customHeight="1">
      <c r="A208" s="82">
        <v>193.0</v>
      </c>
      <c r="B208" s="90" t="s">
        <v>668</v>
      </c>
      <c r="C208" s="94" t="s">
        <v>35</v>
      </c>
      <c r="D208" s="94">
        <v>1.7</v>
      </c>
      <c r="E208" s="89"/>
      <c r="F208" s="33">
        <f t="shared" si="4"/>
        <v>0</v>
      </c>
      <c r="G208" s="4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54.0" customHeight="1">
      <c r="A209" s="82">
        <v>194.0</v>
      </c>
      <c r="B209" s="90" t="s">
        <v>669</v>
      </c>
      <c r="C209" s="94" t="s">
        <v>35</v>
      </c>
      <c r="D209" s="94">
        <v>1.1</v>
      </c>
      <c r="E209" s="35"/>
      <c r="F209" s="33">
        <f t="shared" si="4"/>
        <v>0</v>
      </c>
      <c r="G209" s="4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54.0" customHeight="1">
      <c r="A210" s="82">
        <v>195.0</v>
      </c>
      <c r="B210" s="83" t="s">
        <v>670</v>
      </c>
      <c r="C210" s="82" t="s">
        <v>74</v>
      </c>
      <c r="D210" s="98">
        <v>14.0</v>
      </c>
      <c r="E210" s="89"/>
      <c r="F210" s="33">
        <f t="shared" si="4"/>
        <v>0</v>
      </c>
      <c r="G210" s="4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54.0" customHeight="1">
      <c r="A211" s="82">
        <v>196.0</v>
      </c>
      <c r="B211" s="36" t="s">
        <v>547</v>
      </c>
      <c r="C211" s="94" t="s">
        <v>76</v>
      </c>
      <c r="D211" s="94">
        <v>300.0</v>
      </c>
      <c r="E211" s="89"/>
      <c r="F211" s="33">
        <f t="shared" si="4"/>
        <v>0</v>
      </c>
      <c r="G211" s="4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54.0" customHeight="1">
      <c r="A212" s="82">
        <v>197.0</v>
      </c>
      <c r="B212" s="90" t="s">
        <v>669</v>
      </c>
      <c r="C212" s="94" t="s">
        <v>35</v>
      </c>
      <c r="D212" s="94">
        <v>0.9</v>
      </c>
      <c r="E212" s="86"/>
      <c r="F212" s="33">
        <f t="shared" si="4"/>
        <v>0</v>
      </c>
      <c r="G212" s="4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54.0" customHeight="1">
      <c r="A213" s="82">
        <v>198.0</v>
      </c>
      <c r="B213" s="83" t="s">
        <v>671</v>
      </c>
      <c r="C213" s="82" t="s">
        <v>74</v>
      </c>
      <c r="D213" s="88">
        <v>16.0</v>
      </c>
      <c r="E213" s="89"/>
      <c r="F213" s="33">
        <f t="shared" si="4"/>
        <v>0</v>
      </c>
      <c r="G213" s="4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54.0" customHeight="1">
      <c r="A214" s="82">
        <v>199.0</v>
      </c>
      <c r="B214" s="90" t="s">
        <v>672</v>
      </c>
      <c r="C214" s="94" t="s">
        <v>673</v>
      </c>
      <c r="D214" s="94">
        <v>64.0</v>
      </c>
      <c r="E214" s="89"/>
      <c r="F214" s="33">
        <f t="shared" si="4"/>
        <v>0</v>
      </c>
      <c r="G214" s="4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54.0" customHeight="1">
      <c r="A215" s="82">
        <v>200.0</v>
      </c>
      <c r="B215" s="90" t="s">
        <v>674</v>
      </c>
      <c r="C215" s="94" t="s">
        <v>76</v>
      </c>
      <c r="D215" s="94">
        <v>32.0</v>
      </c>
      <c r="E215" s="86"/>
      <c r="F215" s="33">
        <f t="shared" si="4"/>
        <v>0</v>
      </c>
      <c r="G215" s="4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54.0" customHeight="1">
      <c r="A216" s="82">
        <v>201.0</v>
      </c>
      <c r="B216" s="83" t="s">
        <v>675</v>
      </c>
      <c r="C216" s="82" t="s">
        <v>78</v>
      </c>
      <c r="D216" s="88">
        <v>40.0</v>
      </c>
      <c r="E216" s="86"/>
      <c r="F216" s="33">
        <f t="shared" si="4"/>
        <v>0</v>
      </c>
      <c r="G216" s="4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54.0" customHeight="1">
      <c r="A217" s="82">
        <v>202.0</v>
      </c>
      <c r="B217" s="83" t="s">
        <v>676</v>
      </c>
      <c r="C217" s="82" t="s">
        <v>33</v>
      </c>
      <c r="D217" s="88">
        <v>0.2</v>
      </c>
      <c r="E217" s="89"/>
      <c r="F217" s="33">
        <f t="shared" si="4"/>
        <v>0</v>
      </c>
      <c r="G217" s="4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54.0" customHeight="1">
      <c r="A218" s="82">
        <v>203.0</v>
      </c>
      <c r="B218" s="90" t="s">
        <v>677</v>
      </c>
      <c r="C218" s="94" t="s">
        <v>582</v>
      </c>
      <c r="D218" s="94">
        <v>15.0</v>
      </c>
      <c r="E218" s="89"/>
      <c r="F218" s="33">
        <f t="shared" si="4"/>
        <v>0</v>
      </c>
      <c r="G218" s="4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54.0" customHeight="1">
      <c r="A219" s="82">
        <v>204.0</v>
      </c>
      <c r="B219" s="90" t="s">
        <v>678</v>
      </c>
      <c r="C219" s="94" t="s">
        <v>421</v>
      </c>
      <c r="D219" s="94">
        <v>1.0</v>
      </c>
      <c r="E219" s="89"/>
      <c r="F219" s="33">
        <f t="shared" si="4"/>
        <v>0</v>
      </c>
      <c r="G219" s="4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54.0" customHeight="1">
      <c r="A220" s="82">
        <v>205.0</v>
      </c>
      <c r="B220" s="90" t="s">
        <v>679</v>
      </c>
      <c r="C220" s="94" t="s">
        <v>680</v>
      </c>
      <c r="D220" s="94">
        <v>1.0</v>
      </c>
      <c r="E220" s="92"/>
      <c r="F220" s="33">
        <f t="shared" si="4"/>
        <v>0</v>
      </c>
      <c r="G220" s="4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54.0" customHeight="1">
      <c r="A221" s="82">
        <v>206.0</v>
      </c>
      <c r="B221" s="83" t="s">
        <v>681</v>
      </c>
      <c r="C221" s="82" t="s">
        <v>74</v>
      </c>
      <c r="D221" s="88">
        <v>10.0</v>
      </c>
      <c r="E221" s="89"/>
      <c r="F221" s="33">
        <f t="shared" si="4"/>
        <v>0</v>
      </c>
      <c r="G221" s="4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54.0" customHeight="1">
      <c r="A222" s="82">
        <v>207.0</v>
      </c>
      <c r="B222" s="90" t="s">
        <v>547</v>
      </c>
      <c r="C222" s="94" t="s">
        <v>76</v>
      </c>
      <c r="D222" s="94">
        <v>610.0</v>
      </c>
      <c r="E222" s="89"/>
      <c r="F222" s="33">
        <f t="shared" si="4"/>
        <v>0</v>
      </c>
      <c r="G222" s="4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54.0" customHeight="1">
      <c r="A223" s="82">
        <v>208.0</v>
      </c>
      <c r="B223" s="36" t="s">
        <v>599</v>
      </c>
      <c r="C223" s="91" t="s">
        <v>35</v>
      </c>
      <c r="D223" s="91">
        <v>1.7</v>
      </c>
      <c r="E223" s="89"/>
      <c r="F223" s="33">
        <f t="shared" si="4"/>
        <v>0</v>
      </c>
      <c r="G223" s="4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54.0" customHeight="1">
      <c r="A224" s="82">
        <v>209.0</v>
      </c>
      <c r="B224" s="36" t="s">
        <v>669</v>
      </c>
      <c r="C224" s="91" t="s">
        <v>35</v>
      </c>
      <c r="D224" s="91">
        <v>1.12</v>
      </c>
      <c r="E224" s="92"/>
      <c r="F224" s="33">
        <f t="shared" si="4"/>
        <v>0</v>
      </c>
      <c r="G224" s="4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54.0" customHeight="1">
      <c r="A225" s="82">
        <v>210.0</v>
      </c>
      <c r="B225" s="83" t="s">
        <v>682</v>
      </c>
      <c r="C225" s="82" t="s">
        <v>74</v>
      </c>
      <c r="D225" s="88">
        <v>28.0</v>
      </c>
      <c r="E225" s="89"/>
      <c r="F225" s="33">
        <f t="shared" si="4"/>
        <v>0</v>
      </c>
      <c r="G225" s="4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54.0" customHeight="1">
      <c r="A226" s="82">
        <v>211.0</v>
      </c>
      <c r="B226" s="90" t="s">
        <v>547</v>
      </c>
      <c r="C226" s="94" t="s">
        <v>76</v>
      </c>
      <c r="D226" s="94">
        <v>600.0</v>
      </c>
      <c r="E226" s="89"/>
      <c r="F226" s="33">
        <f t="shared" si="4"/>
        <v>0</v>
      </c>
      <c r="G226" s="4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54.0" customHeight="1">
      <c r="A227" s="82">
        <v>212.0</v>
      </c>
      <c r="B227" s="90" t="s">
        <v>548</v>
      </c>
      <c r="C227" s="94" t="s">
        <v>35</v>
      </c>
      <c r="D227" s="94">
        <v>1.6</v>
      </c>
      <c r="E227" s="92"/>
      <c r="F227" s="33">
        <f t="shared" si="4"/>
        <v>0</v>
      </c>
      <c r="G227" s="4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54.0" customHeight="1">
      <c r="A228" s="82">
        <v>213.0</v>
      </c>
      <c r="B228" s="83" t="s">
        <v>683</v>
      </c>
      <c r="C228" s="82" t="s">
        <v>74</v>
      </c>
      <c r="D228" s="88">
        <v>28.0</v>
      </c>
      <c r="E228" s="89"/>
      <c r="F228" s="33">
        <f t="shared" si="4"/>
        <v>0</v>
      </c>
      <c r="G228" s="4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3.5" customHeight="1">
      <c r="A229" s="82">
        <v>214.0</v>
      </c>
      <c r="B229" s="90" t="s">
        <v>684</v>
      </c>
      <c r="C229" s="94" t="s">
        <v>74</v>
      </c>
      <c r="D229" s="94">
        <v>31.0</v>
      </c>
      <c r="E229" s="89"/>
      <c r="F229" s="33">
        <f t="shared" si="4"/>
        <v>0</v>
      </c>
      <c r="G229" s="4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20.25" customHeight="1">
      <c r="A230" s="82">
        <v>215.0</v>
      </c>
      <c r="B230" s="90" t="s">
        <v>547</v>
      </c>
      <c r="C230" s="94" t="s">
        <v>76</v>
      </c>
      <c r="D230" s="94">
        <v>700.0</v>
      </c>
      <c r="E230" s="89"/>
      <c r="F230" s="33">
        <f t="shared" si="4"/>
        <v>0</v>
      </c>
      <c r="G230" s="4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54.0" customHeight="1">
      <c r="A231" s="82">
        <v>216.0</v>
      </c>
      <c r="B231" s="90" t="s">
        <v>548</v>
      </c>
      <c r="C231" s="94" t="s">
        <v>35</v>
      </c>
      <c r="D231" s="94">
        <v>1.5</v>
      </c>
      <c r="E231" s="86"/>
      <c r="F231" s="33">
        <f t="shared" si="4"/>
        <v>0</v>
      </c>
      <c r="G231" s="4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54.0" customHeight="1">
      <c r="A232" s="82">
        <v>217.0</v>
      </c>
      <c r="B232" s="83" t="s">
        <v>685</v>
      </c>
      <c r="C232" s="82" t="s">
        <v>74</v>
      </c>
      <c r="D232" s="88">
        <v>24.0</v>
      </c>
      <c r="E232" s="86"/>
      <c r="F232" s="33">
        <f t="shared" si="4"/>
        <v>0</v>
      </c>
      <c r="G232" s="4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54.0" customHeight="1">
      <c r="A233" s="82">
        <v>218.0</v>
      </c>
      <c r="B233" s="83" t="s">
        <v>686</v>
      </c>
      <c r="C233" s="82" t="s">
        <v>74</v>
      </c>
      <c r="D233" s="88">
        <v>24.0</v>
      </c>
      <c r="E233" s="89"/>
      <c r="F233" s="33">
        <f t="shared" si="4"/>
        <v>0</v>
      </c>
      <c r="G233" s="4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54.0" customHeight="1">
      <c r="A234" s="82">
        <v>219.0</v>
      </c>
      <c r="B234" s="90" t="s">
        <v>687</v>
      </c>
      <c r="C234" s="94" t="s">
        <v>76</v>
      </c>
      <c r="D234" s="94">
        <v>12.0</v>
      </c>
      <c r="E234" s="89"/>
      <c r="F234" s="33">
        <f t="shared" si="4"/>
        <v>0</v>
      </c>
      <c r="G234" s="4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54.0" customHeight="1">
      <c r="A235" s="82">
        <v>220.0</v>
      </c>
      <c r="B235" s="90" t="s">
        <v>688</v>
      </c>
      <c r="C235" s="94" t="s">
        <v>117</v>
      </c>
      <c r="D235" s="94">
        <v>5.0</v>
      </c>
      <c r="E235" s="89"/>
      <c r="F235" s="33">
        <f t="shared" si="4"/>
        <v>0</v>
      </c>
      <c r="G235" s="4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54.0" customHeight="1">
      <c r="A236" s="82">
        <v>221.0</v>
      </c>
      <c r="B236" s="90" t="s">
        <v>547</v>
      </c>
      <c r="C236" s="94" t="s">
        <v>76</v>
      </c>
      <c r="D236" s="94">
        <v>384.0</v>
      </c>
      <c r="E236" s="89"/>
      <c r="F236" s="33">
        <f t="shared" si="4"/>
        <v>0</v>
      </c>
      <c r="G236" s="4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54.0" customHeight="1">
      <c r="A237" s="82">
        <v>222.0</v>
      </c>
      <c r="B237" s="90" t="s">
        <v>548</v>
      </c>
      <c r="C237" s="94" t="s">
        <v>35</v>
      </c>
      <c r="D237" s="94">
        <v>1.2</v>
      </c>
      <c r="E237" s="92"/>
      <c r="F237" s="33">
        <f t="shared" si="4"/>
        <v>0</v>
      </c>
      <c r="G237" s="4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54.0" customHeight="1">
      <c r="A238" s="82">
        <v>223.0</v>
      </c>
      <c r="B238" s="83" t="s">
        <v>689</v>
      </c>
      <c r="C238" s="82" t="s">
        <v>74</v>
      </c>
      <c r="D238" s="88">
        <v>24.0</v>
      </c>
      <c r="E238" s="89"/>
      <c r="F238" s="33">
        <f t="shared" si="4"/>
        <v>0</v>
      </c>
      <c r="G238" s="4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54.0" customHeight="1">
      <c r="A239" s="82">
        <v>224.0</v>
      </c>
      <c r="B239" s="90" t="s">
        <v>690</v>
      </c>
      <c r="C239" s="94" t="s">
        <v>117</v>
      </c>
      <c r="D239" s="94">
        <v>10.0</v>
      </c>
      <c r="E239" s="89"/>
      <c r="F239" s="33">
        <f t="shared" si="4"/>
        <v>0</v>
      </c>
      <c r="G239" s="4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54.0" customHeight="1">
      <c r="A240" s="82">
        <v>225.0</v>
      </c>
      <c r="B240" s="90" t="s">
        <v>688</v>
      </c>
      <c r="C240" s="94" t="s">
        <v>117</v>
      </c>
      <c r="D240" s="94">
        <v>10.0</v>
      </c>
      <c r="E240" s="92"/>
      <c r="F240" s="33">
        <f t="shared" si="4"/>
        <v>0</v>
      </c>
      <c r="G240" s="4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54.0" customHeight="1">
      <c r="A241" s="82">
        <v>226.0</v>
      </c>
      <c r="B241" s="83" t="s">
        <v>691</v>
      </c>
      <c r="C241" s="82" t="s">
        <v>582</v>
      </c>
      <c r="D241" s="88">
        <v>40.0</v>
      </c>
      <c r="E241" s="89"/>
      <c r="F241" s="33">
        <f t="shared" si="4"/>
        <v>0</v>
      </c>
      <c r="G241" s="4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54.0" customHeight="1">
      <c r="A242" s="82">
        <v>227.0</v>
      </c>
      <c r="B242" s="90" t="s">
        <v>547</v>
      </c>
      <c r="C242" s="94" t="s">
        <v>76</v>
      </c>
      <c r="D242" s="94">
        <v>100.0</v>
      </c>
      <c r="E242" s="89"/>
      <c r="F242" s="33">
        <f t="shared" si="4"/>
        <v>0</v>
      </c>
      <c r="G242" s="4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54.0" customHeight="1">
      <c r="A243" s="82">
        <v>228.0</v>
      </c>
      <c r="B243" s="90" t="s">
        <v>548</v>
      </c>
      <c r="C243" s="94" t="s">
        <v>35</v>
      </c>
      <c r="D243" s="94">
        <v>0.1</v>
      </c>
      <c r="E243" s="92"/>
      <c r="F243" s="33">
        <f t="shared" si="4"/>
        <v>0</v>
      </c>
      <c r="G243" s="4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54.0" customHeight="1">
      <c r="A244" s="82">
        <v>229.0</v>
      </c>
      <c r="B244" s="83" t="s">
        <v>692</v>
      </c>
      <c r="C244" s="82" t="s">
        <v>74</v>
      </c>
      <c r="D244" s="88">
        <v>60.0</v>
      </c>
      <c r="E244" s="89"/>
      <c r="F244" s="33">
        <f t="shared" si="4"/>
        <v>0</v>
      </c>
      <c r="G244" s="4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54.0" customHeight="1">
      <c r="A245" s="82">
        <v>230.0</v>
      </c>
      <c r="B245" s="90" t="s">
        <v>547</v>
      </c>
      <c r="C245" s="94" t="s">
        <v>76</v>
      </c>
      <c r="D245" s="94">
        <v>1000.0</v>
      </c>
      <c r="E245" s="89"/>
      <c r="F245" s="33">
        <f t="shared" si="4"/>
        <v>0</v>
      </c>
      <c r="G245" s="4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54.0" customHeight="1">
      <c r="A246" s="82">
        <v>231.0</v>
      </c>
      <c r="B246" s="90" t="s">
        <v>548</v>
      </c>
      <c r="C246" s="94" t="s">
        <v>35</v>
      </c>
      <c r="D246" s="94">
        <v>3.0</v>
      </c>
      <c r="E246" s="89"/>
      <c r="F246" s="33">
        <f t="shared" si="4"/>
        <v>0</v>
      </c>
      <c r="G246" s="4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54.0" customHeight="1">
      <c r="A247" s="82">
        <v>232.0</v>
      </c>
      <c r="B247" s="90" t="s">
        <v>687</v>
      </c>
      <c r="C247" s="94" t="s">
        <v>76</v>
      </c>
      <c r="D247" s="94">
        <v>30.0</v>
      </c>
      <c r="E247" s="89"/>
      <c r="F247" s="33">
        <f t="shared" si="4"/>
        <v>0</v>
      </c>
      <c r="G247" s="4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54.0" customHeight="1">
      <c r="A248" s="82">
        <v>233.0</v>
      </c>
      <c r="B248" s="90" t="s">
        <v>688</v>
      </c>
      <c r="C248" s="94" t="s">
        <v>117</v>
      </c>
      <c r="D248" s="94">
        <v>10.0</v>
      </c>
      <c r="E248" s="32"/>
      <c r="F248" s="33">
        <f t="shared" si="4"/>
        <v>0</v>
      </c>
      <c r="G248" s="4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54.0" customHeight="1">
      <c r="A249" s="82">
        <v>234.0</v>
      </c>
      <c r="B249" s="83" t="s">
        <v>693</v>
      </c>
      <c r="C249" s="82" t="s">
        <v>74</v>
      </c>
      <c r="D249" s="88">
        <v>24.0</v>
      </c>
      <c r="E249" s="32"/>
      <c r="F249" s="33">
        <f t="shared" si="4"/>
        <v>0</v>
      </c>
      <c r="G249" s="4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54.0" customHeight="1">
      <c r="A250" s="82">
        <v>235.0</v>
      </c>
      <c r="B250" s="83" t="s">
        <v>694</v>
      </c>
      <c r="C250" s="82" t="s">
        <v>74</v>
      </c>
      <c r="D250" s="88">
        <v>24.0</v>
      </c>
      <c r="E250" s="89"/>
      <c r="F250" s="33">
        <f t="shared" si="4"/>
        <v>0</v>
      </c>
      <c r="G250" s="4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54.0" customHeight="1">
      <c r="A251" s="82">
        <v>236.0</v>
      </c>
      <c r="B251" s="36" t="s">
        <v>695</v>
      </c>
      <c r="C251" s="94" t="s">
        <v>582</v>
      </c>
      <c r="D251" s="94">
        <v>80.0</v>
      </c>
      <c r="E251" s="89"/>
      <c r="F251" s="33">
        <f t="shared" si="4"/>
        <v>0</v>
      </c>
      <c r="G251" s="4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54.0" customHeight="1">
      <c r="A252" s="82">
        <v>237.0</v>
      </c>
      <c r="B252" s="90" t="s">
        <v>696</v>
      </c>
      <c r="C252" s="94" t="s">
        <v>74</v>
      </c>
      <c r="D252" s="94">
        <v>45.0</v>
      </c>
      <c r="E252" s="89"/>
      <c r="F252" s="33">
        <f t="shared" si="4"/>
        <v>0</v>
      </c>
      <c r="G252" s="4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54.0" customHeight="1">
      <c r="A253" s="82">
        <v>238.0</v>
      </c>
      <c r="B253" s="90" t="s">
        <v>697</v>
      </c>
      <c r="C253" s="94" t="s">
        <v>582</v>
      </c>
      <c r="D253" s="94">
        <v>14.0</v>
      </c>
      <c r="E253" s="89"/>
      <c r="F253" s="33">
        <f t="shared" si="4"/>
        <v>0</v>
      </c>
      <c r="G253" s="4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54.0" customHeight="1">
      <c r="A254" s="82">
        <v>239.0</v>
      </c>
      <c r="B254" s="90" t="s">
        <v>698</v>
      </c>
      <c r="C254" s="94" t="s">
        <v>71</v>
      </c>
      <c r="D254" s="94">
        <v>200.0</v>
      </c>
      <c r="E254" s="89"/>
      <c r="F254" s="33">
        <f t="shared" si="4"/>
        <v>0</v>
      </c>
      <c r="G254" s="4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54.0" customHeight="1">
      <c r="A255" s="82">
        <v>240.0</v>
      </c>
      <c r="B255" s="90" t="s">
        <v>699</v>
      </c>
      <c r="C255" s="94" t="s">
        <v>71</v>
      </c>
      <c r="D255" s="94">
        <v>250.0</v>
      </c>
      <c r="E255" s="92"/>
      <c r="F255" s="33">
        <f t="shared" si="4"/>
        <v>0</v>
      </c>
      <c r="G255" s="4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54.0" customHeight="1">
      <c r="A256" s="82">
        <v>241.0</v>
      </c>
      <c r="B256" s="96" t="s">
        <v>700</v>
      </c>
      <c r="C256" s="99" t="s">
        <v>421</v>
      </c>
      <c r="D256" s="88">
        <v>1.0</v>
      </c>
      <c r="E256" s="92"/>
      <c r="F256" s="33">
        <f t="shared" si="4"/>
        <v>0</v>
      </c>
      <c r="G256" s="4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54.0" customHeight="1">
      <c r="A257" s="82">
        <v>242.0</v>
      </c>
      <c r="B257" s="90" t="s">
        <v>701</v>
      </c>
      <c r="C257" s="94" t="s">
        <v>71</v>
      </c>
      <c r="D257" s="100">
        <v>1.0</v>
      </c>
      <c r="E257" s="92"/>
      <c r="F257" s="33">
        <f t="shared" si="4"/>
        <v>0</v>
      </c>
      <c r="G257" s="4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54.0" customHeight="1">
      <c r="A258" s="82">
        <v>243.0</v>
      </c>
      <c r="B258" s="83" t="s">
        <v>702</v>
      </c>
      <c r="C258" s="82" t="s">
        <v>71</v>
      </c>
      <c r="D258" s="88">
        <v>1.0</v>
      </c>
      <c r="E258" s="89"/>
      <c r="F258" s="33">
        <f t="shared" si="4"/>
        <v>0</v>
      </c>
      <c r="G258" s="4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54.0" customHeight="1">
      <c r="A259" s="82">
        <v>244.0</v>
      </c>
      <c r="B259" s="90" t="s">
        <v>703</v>
      </c>
      <c r="C259" s="94" t="s">
        <v>71</v>
      </c>
      <c r="D259" s="94">
        <v>1.0</v>
      </c>
      <c r="E259" s="86"/>
      <c r="F259" s="33">
        <f t="shared" si="4"/>
        <v>0</v>
      </c>
      <c r="G259" s="4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54.0" customHeight="1">
      <c r="A260" s="82">
        <v>245.0</v>
      </c>
      <c r="B260" s="83" t="s">
        <v>704</v>
      </c>
      <c r="C260" s="82" t="s">
        <v>74</v>
      </c>
      <c r="D260" s="88">
        <v>120.0</v>
      </c>
      <c r="E260" s="86"/>
      <c r="F260" s="33">
        <f t="shared" si="4"/>
        <v>0</v>
      </c>
      <c r="G260" s="4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0" customHeight="1">
      <c r="A261" s="78"/>
      <c r="B261" s="78" t="s">
        <v>705</v>
      </c>
      <c r="C261" s="101"/>
      <c r="D261" s="101"/>
      <c r="E261" s="102"/>
      <c r="F261" s="41"/>
      <c r="G261" s="47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54.0" customHeight="1">
      <c r="A262" s="82">
        <v>246.0</v>
      </c>
      <c r="B262" s="90" t="s">
        <v>706</v>
      </c>
      <c r="C262" s="94" t="s">
        <v>33</v>
      </c>
      <c r="D262" s="100">
        <v>10.0</v>
      </c>
      <c r="E262" s="86"/>
      <c r="F262" s="33">
        <f t="shared" ref="F262:F265" si="5">ROUND(D262*E262,2)</f>
        <v>0</v>
      </c>
      <c r="G262" s="4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54.0" customHeight="1">
      <c r="A263" s="82">
        <v>247.0</v>
      </c>
      <c r="B263" s="90" t="s">
        <v>707</v>
      </c>
      <c r="C263" s="94" t="s">
        <v>33</v>
      </c>
      <c r="D263" s="100">
        <v>10.0</v>
      </c>
      <c r="E263" s="86"/>
      <c r="F263" s="33">
        <f t="shared" si="5"/>
        <v>0</v>
      </c>
      <c r="G263" s="4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54.0" customHeight="1">
      <c r="A264" s="82">
        <v>248.0</v>
      </c>
      <c r="B264" s="52" t="s">
        <v>374</v>
      </c>
      <c r="C264" s="94" t="s">
        <v>33</v>
      </c>
      <c r="D264" s="100">
        <v>12.0</v>
      </c>
      <c r="E264" s="86"/>
      <c r="F264" s="33">
        <f t="shared" si="5"/>
        <v>0</v>
      </c>
      <c r="G264" s="4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90.0" customHeight="1">
      <c r="A265" s="82">
        <v>249.0</v>
      </c>
      <c r="B265" s="90" t="s">
        <v>708</v>
      </c>
      <c r="C265" s="94" t="s">
        <v>33</v>
      </c>
      <c r="D265" s="100">
        <v>12.0</v>
      </c>
      <c r="E265" s="86"/>
      <c r="F265" s="33">
        <f t="shared" si="5"/>
        <v>0</v>
      </c>
      <c r="G265" s="4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3.5" customHeight="1">
      <c r="A266" s="58"/>
      <c r="B266" s="59" t="s">
        <v>518</v>
      </c>
      <c r="C266" s="60" t="s">
        <v>519</v>
      </c>
      <c r="D266" s="60" t="s">
        <v>519</v>
      </c>
      <c r="E266" s="60" t="s">
        <v>519</v>
      </c>
      <c r="F266" s="61">
        <f>SUM(F12:F265)</f>
        <v>0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05.0" customHeight="1">
      <c r="A267" s="3"/>
      <c r="B267" s="62" t="s">
        <v>520</v>
      </c>
      <c r="C267" s="62"/>
      <c r="D267" s="62"/>
      <c r="E267" s="6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3.5" customHeight="1">
      <c r="A268" s="3"/>
      <c r="B268" s="64"/>
      <c r="C268" s="65"/>
      <c r="D268" s="66"/>
      <c r="E268" s="6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3.5" customHeight="1">
      <c r="A269" s="3"/>
      <c r="B269" s="64"/>
      <c r="C269" s="65"/>
      <c r="D269" s="66"/>
      <c r="E269" s="6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3.5" customHeight="1">
      <c r="A270" s="3"/>
      <c r="B270" s="64"/>
      <c r="C270" s="67"/>
      <c r="D270" s="66"/>
      <c r="E270" s="6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3.5" customHeight="1">
      <c r="A271" s="3"/>
      <c r="B271" s="64"/>
      <c r="C271" s="68"/>
      <c r="D271" s="66"/>
      <c r="E271" s="6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3.5" customHeight="1">
      <c r="A272" s="3"/>
      <c r="B272" s="64"/>
      <c r="C272" s="69" t="s">
        <v>521</v>
      </c>
      <c r="D272" s="70"/>
      <c r="E272" s="6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3.5" customHeight="1">
      <c r="A273" s="3"/>
      <c r="B273" s="64"/>
      <c r="C273" s="69" t="s">
        <v>522</v>
      </c>
      <c r="D273" s="71"/>
      <c r="E273" s="6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3.5" customHeight="1">
      <c r="A274" s="3"/>
      <c r="B274" s="64"/>
      <c r="C274" s="69" t="s">
        <v>523</v>
      </c>
      <c r="D274" s="71"/>
      <c r="E274" s="6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3.5" customHeight="1">
      <c r="A275" s="3"/>
      <c r="B275" s="64"/>
      <c r="C275" s="72"/>
      <c r="D275" s="66"/>
      <c r="E275" s="6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3.5" customHeight="1">
      <c r="A276" s="3"/>
      <c r="B276" s="64"/>
      <c r="C276" s="68"/>
      <c r="D276" s="66"/>
      <c r="E276" s="6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8.75" customHeight="1">
      <c r="A277" s="74" t="s">
        <v>524</v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3.5" customHeight="1">
      <c r="A278" s="3"/>
      <c r="B278" s="64"/>
      <c r="C278" s="3"/>
      <c r="D278" s="63"/>
      <c r="E278" s="6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3.5" customHeight="1">
      <c r="A279" s="3"/>
      <c r="B279" s="64"/>
      <c r="C279" s="3"/>
      <c r="D279" s="63"/>
      <c r="E279" s="6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3.5" customHeight="1">
      <c r="A280" s="3"/>
      <c r="B280" s="64"/>
      <c r="C280" s="3"/>
      <c r="D280" s="63"/>
      <c r="E280" s="6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3.5" customHeight="1">
      <c r="A281" s="3"/>
      <c r="B281" s="64"/>
      <c r="C281" s="3"/>
      <c r="D281" s="63"/>
      <c r="E281" s="6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3.5" customHeight="1">
      <c r="A282" s="3"/>
      <c r="B282" s="64"/>
      <c r="C282" s="3"/>
      <c r="D282" s="63"/>
      <c r="E282" s="6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3.5" customHeight="1">
      <c r="A283" s="3"/>
      <c r="B283" s="64"/>
      <c r="C283" s="63"/>
      <c r="D283" s="63"/>
      <c r="E283" s="6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3.5" customHeight="1">
      <c r="A284" s="3"/>
      <c r="B284" s="64"/>
      <c r="C284" s="63"/>
      <c r="D284" s="63"/>
      <c r="E284" s="6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3.5" customHeight="1">
      <c r="A285" s="3"/>
      <c r="B285" s="64"/>
      <c r="C285" s="63"/>
      <c r="D285" s="63"/>
      <c r="E285" s="6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3.5" customHeight="1">
      <c r="A286" s="3"/>
      <c r="B286" s="64"/>
      <c r="C286" s="63"/>
      <c r="D286" s="63"/>
      <c r="E286" s="6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3.5" customHeight="1">
      <c r="A287" s="3"/>
      <c r="B287" s="64"/>
      <c r="C287" s="63"/>
      <c r="D287" s="63"/>
      <c r="E287" s="6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3.5" customHeight="1">
      <c r="A288" s="3"/>
      <c r="B288" s="64"/>
      <c r="C288" s="63"/>
      <c r="D288" s="63"/>
      <c r="E288" s="6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3.5" customHeight="1">
      <c r="A289" s="3"/>
      <c r="B289" s="64"/>
      <c r="C289" s="63"/>
      <c r="D289" s="63"/>
      <c r="E289" s="6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3.5" customHeight="1">
      <c r="A290" s="3"/>
      <c r="B290" s="64"/>
      <c r="C290" s="63"/>
      <c r="D290" s="63"/>
      <c r="E290" s="6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3.5" customHeight="1">
      <c r="A291" s="3"/>
      <c r="B291" s="64"/>
      <c r="C291" s="63"/>
      <c r="D291" s="63"/>
      <c r="E291" s="6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3.5" customHeight="1">
      <c r="A292" s="3"/>
      <c r="B292" s="64"/>
      <c r="C292" s="63"/>
      <c r="D292" s="63"/>
      <c r="E292" s="6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3.5" customHeight="1">
      <c r="A293" s="3"/>
      <c r="B293" s="64"/>
      <c r="C293" s="63"/>
      <c r="D293" s="63"/>
      <c r="E293" s="6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3.5" customHeight="1">
      <c r="A294" s="3"/>
      <c r="B294" s="64"/>
      <c r="C294" s="63"/>
      <c r="D294" s="63"/>
      <c r="E294" s="6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3.5" customHeight="1">
      <c r="A295" s="3"/>
      <c r="B295" s="64"/>
      <c r="C295" s="63"/>
      <c r="D295" s="63"/>
      <c r="E295" s="6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3.5" customHeight="1">
      <c r="A296" s="3"/>
      <c r="B296" s="64"/>
      <c r="C296" s="63"/>
      <c r="D296" s="63"/>
      <c r="E296" s="6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3.5" customHeight="1">
      <c r="A297" s="3"/>
      <c r="B297" s="64"/>
      <c r="C297" s="63"/>
      <c r="D297" s="63"/>
      <c r="E297" s="6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3.5" customHeight="1">
      <c r="A298" s="3"/>
      <c r="B298" s="64"/>
      <c r="C298" s="63"/>
      <c r="D298" s="63"/>
      <c r="E298" s="6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3.5" customHeight="1">
      <c r="A299" s="3"/>
      <c r="B299" s="64"/>
      <c r="C299" s="63"/>
      <c r="D299" s="63"/>
      <c r="E299" s="6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3.5" customHeight="1">
      <c r="A300" s="3"/>
      <c r="B300" s="64"/>
      <c r="C300" s="63"/>
      <c r="D300" s="63"/>
      <c r="E300" s="6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3.5" customHeight="1">
      <c r="A301" s="3"/>
      <c r="B301" s="64"/>
      <c r="C301" s="63"/>
      <c r="D301" s="63"/>
      <c r="E301" s="6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3.5" customHeight="1">
      <c r="A302" s="3"/>
      <c r="B302" s="64"/>
      <c r="C302" s="63"/>
      <c r="D302" s="63"/>
      <c r="E302" s="6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3.5" customHeight="1">
      <c r="A303" s="3"/>
      <c r="B303" s="64"/>
      <c r="C303" s="63"/>
      <c r="D303" s="63"/>
      <c r="E303" s="6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3.5" customHeight="1">
      <c r="A304" s="3"/>
      <c r="B304" s="64"/>
      <c r="C304" s="63"/>
      <c r="D304" s="63"/>
      <c r="E304" s="6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3.5" customHeight="1">
      <c r="A305" s="3"/>
      <c r="B305" s="64"/>
      <c r="C305" s="63"/>
      <c r="D305" s="63"/>
      <c r="E305" s="6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3.5" customHeight="1">
      <c r="A306" s="3"/>
      <c r="B306" s="64"/>
      <c r="C306" s="63"/>
      <c r="D306" s="63"/>
      <c r="E306" s="6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3.5" customHeight="1">
      <c r="A307" s="3"/>
      <c r="B307" s="64"/>
      <c r="C307" s="63"/>
      <c r="D307" s="63"/>
      <c r="E307" s="6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3.5" customHeight="1">
      <c r="A308" s="3"/>
      <c r="B308" s="64"/>
      <c r="C308" s="63"/>
      <c r="D308" s="63"/>
      <c r="E308" s="6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3.5" customHeight="1">
      <c r="A309" s="3"/>
      <c r="B309" s="64"/>
      <c r="C309" s="63"/>
      <c r="D309" s="63"/>
      <c r="E309" s="6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3.5" customHeight="1">
      <c r="A310" s="3"/>
      <c r="B310" s="64"/>
      <c r="C310" s="63"/>
      <c r="D310" s="63"/>
      <c r="E310" s="6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3.5" customHeight="1">
      <c r="A311" s="3"/>
      <c r="B311" s="64"/>
      <c r="C311" s="63"/>
      <c r="D311" s="63"/>
      <c r="E311" s="6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3.5" customHeight="1">
      <c r="A312" s="3"/>
      <c r="B312" s="64"/>
      <c r="C312" s="63"/>
      <c r="D312" s="63"/>
      <c r="E312" s="6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3.5" customHeight="1">
      <c r="A313" s="3"/>
      <c r="B313" s="64"/>
      <c r="C313" s="63"/>
      <c r="D313" s="63"/>
      <c r="E313" s="6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3.5" customHeight="1">
      <c r="A314" s="3"/>
      <c r="B314" s="64"/>
      <c r="C314" s="63"/>
      <c r="D314" s="63"/>
      <c r="E314" s="6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3.5" customHeight="1">
      <c r="A315" s="3"/>
      <c r="B315" s="64"/>
      <c r="C315" s="63"/>
      <c r="D315" s="63"/>
      <c r="E315" s="6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3.5" customHeight="1">
      <c r="A316" s="3"/>
      <c r="B316" s="64"/>
      <c r="C316" s="63"/>
      <c r="D316" s="63"/>
      <c r="E316" s="6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3.5" customHeight="1">
      <c r="A317" s="3"/>
      <c r="B317" s="64"/>
      <c r="C317" s="63"/>
      <c r="D317" s="63"/>
      <c r="E317" s="6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3.5" customHeight="1">
      <c r="A318" s="3"/>
      <c r="B318" s="64"/>
      <c r="C318" s="63"/>
      <c r="D318" s="63"/>
      <c r="E318" s="6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3.5" customHeight="1">
      <c r="A319" s="3"/>
      <c r="B319" s="64"/>
      <c r="C319" s="63"/>
      <c r="D319" s="63"/>
      <c r="E319" s="6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3.5" customHeight="1">
      <c r="A320" s="3"/>
      <c r="B320" s="64"/>
      <c r="C320" s="63"/>
      <c r="D320" s="63"/>
      <c r="E320" s="6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3.5" customHeight="1">
      <c r="A321" s="3"/>
      <c r="B321" s="64"/>
      <c r="C321" s="63"/>
      <c r="D321" s="63"/>
      <c r="E321" s="6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3.5" customHeight="1">
      <c r="A322" s="3"/>
      <c r="B322" s="64"/>
      <c r="C322" s="63"/>
      <c r="D322" s="63"/>
      <c r="E322" s="6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3.5" customHeight="1">
      <c r="A323" s="3"/>
      <c r="B323" s="64"/>
      <c r="C323" s="63"/>
      <c r="D323" s="63"/>
      <c r="E323" s="6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3.5" customHeight="1">
      <c r="A324" s="3"/>
      <c r="B324" s="64"/>
      <c r="C324" s="63"/>
      <c r="D324" s="63"/>
      <c r="E324" s="6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3.5" customHeight="1">
      <c r="A325" s="3"/>
      <c r="B325" s="64"/>
      <c r="C325" s="63"/>
      <c r="D325" s="63"/>
      <c r="E325" s="6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3.5" customHeight="1">
      <c r="A326" s="3"/>
      <c r="B326" s="64"/>
      <c r="C326" s="63"/>
      <c r="D326" s="63"/>
      <c r="E326" s="6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3.5" customHeight="1">
      <c r="A327" s="3"/>
      <c r="B327" s="64"/>
      <c r="C327" s="63"/>
      <c r="D327" s="63"/>
      <c r="E327" s="6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3.5" customHeight="1">
      <c r="A328" s="3"/>
      <c r="B328" s="64"/>
      <c r="C328" s="63"/>
      <c r="D328" s="63"/>
      <c r="E328" s="6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3.5" customHeight="1">
      <c r="A329" s="3"/>
      <c r="B329" s="64"/>
      <c r="C329" s="63"/>
      <c r="D329" s="63"/>
      <c r="E329" s="6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3.5" customHeight="1">
      <c r="A330" s="3"/>
      <c r="B330" s="64"/>
      <c r="C330" s="63"/>
      <c r="D330" s="63"/>
      <c r="E330" s="6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3.5" customHeight="1">
      <c r="A331" s="3"/>
      <c r="B331" s="64"/>
      <c r="C331" s="63"/>
      <c r="D331" s="63"/>
      <c r="E331" s="6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3.5" customHeight="1">
      <c r="A332" s="3"/>
      <c r="B332" s="64"/>
      <c r="C332" s="63"/>
      <c r="D332" s="63"/>
      <c r="E332" s="6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3.5" customHeight="1">
      <c r="A333" s="3"/>
      <c r="B333" s="64"/>
      <c r="C333" s="63"/>
      <c r="D333" s="63"/>
      <c r="E333" s="6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3.5" customHeight="1">
      <c r="A334" s="3"/>
      <c r="B334" s="64"/>
      <c r="C334" s="63"/>
      <c r="D334" s="63"/>
      <c r="E334" s="6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3.5" customHeight="1">
      <c r="A335" s="3"/>
      <c r="B335" s="64"/>
      <c r="C335" s="63"/>
      <c r="D335" s="63"/>
      <c r="E335" s="6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3.5" customHeight="1">
      <c r="A336" s="3"/>
      <c r="B336" s="64"/>
      <c r="C336" s="63"/>
      <c r="D336" s="63"/>
      <c r="E336" s="6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3.5" customHeight="1">
      <c r="A337" s="3"/>
      <c r="B337" s="64"/>
      <c r="C337" s="63"/>
      <c r="D337" s="63"/>
      <c r="E337" s="6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3.5" customHeight="1">
      <c r="A338" s="3"/>
      <c r="B338" s="64"/>
      <c r="C338" s="63"/>
      <c r="D338" s="63"/>
      <c r="E338" s="6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3.5" customHeight="1">
      <c r="A339" s="3"/>
      <c r="B339" s="64"/>
      <c r="C339" s="63"/>
      <c r="D339" s="63"/>
      <c r="E339" s="6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3.5" customHeight="1">
      <c r="A340" s="3"/>
      <c r="B340" s="64"/>
      <c r="C340" s="63"/>
      <c r="D340" s="63"/>
      <c r="E340" s="6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3.5" customHeight="1">
      <c r="A341" s="3"/>
      <c r="B341" s="64"/>
      <c r="C341" s="63"/>
      <c r="D341" s="63"/>
      <c r="E341" s="6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3.5" customHeight="1">
      <c r="A342" s="3"/>
      <c r="B342" s="64"/>
      <c r="C342" s="63"/>
      <c r="D342" s="63"/>
      <c r="E342" s="6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3.5" customHeight="1">
      <c r="A343" s="3"/>
      <c r="B343" s="64"/>
      <c r="C343" s="63"/>
      <c r="D343" s="63"/>
      <c r="E343" s="6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3.5" customHeight="1">
      <c r="A344" s="3"/>
      <c r="B344" s="64"/>
      <c r="C344" s="63"/>
      <c r="D344" s="63"/>
      <c r="E344" s="6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3.5" customHeight="1">
      <c r="A345" s="3"/>
      <c r="B345" s="64"/>
      <c r="C345" s="63"/>
      <c r="D345" s="63"/>
      <c r="E345" s="6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3.5" customHeight="1">
      <c r="A346" s="3"/>
      <c r="B346" s="64"/>
      <c r="C346" s="63"/>
      <c r="D346" s="63"/>
      <c r="E346" s="6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3.5" customHeight="1">
      <c r="A347" s="3"/>
      <c r="B347" s="64"/>
      <c r="C347" s="63"/>
      <c r="D347" s="63"/>
      <c r="E347" s="6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3.5" customHeight="1">
      <c r="A348" s="3"/>
      <c r="B348" s="64"/>
      <c r="C348" s="63"/>
      <c r="D348" s="63"/>
      <c r="E348" s="6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3.5" customHeight="1">
      <c r="A349" s="3"/>
      <c r="B349" s="64"/>
      <c r="C349" s="63"/>
      <c r="D349" s="63"/>
      <c r="E349" s="6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3.5" customHeight="1">
      <c r="A350" s="3"/>
      <c r="B350" s="64"/>
      <c r="C350" s="63"/>
      <c r="D350" s="63"/>
      <c r="E350" s="6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3.5" customHeight="1">
      <c r="A351" s="3"/>
      <c r="B351" s="64"/>
      <c r="C351" s="63"/>
      <c r="D351" s="63"/>
      <c r="E351" s="6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3.5" customHeight="1">
      <c r="A352" s="3"/>
      <c r="B352" s="64"/>
      <c r="C352" s="63"/>
      <c r="D352" s="63"/>
      <c r="E352" s="6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3.5" customHeight="1">
      <c r="A353" s="3"/>
      <c r="B353" s="64"/>
      <c r="C353" s="63"/>
      <c r="D353" s="63"/>
      <c r="E353" s="6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3.5" customHeight="1">
      <c r="A354" s="3"/>
      <c r="B354" s="64"/>
      <c r="C354" s="63"/>
      <c r="D354" s="63"/>
      <c r="E354" s="6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3.5" customHeight="1">
      <c r="A355" s="3"/>
      <c r="B355" s="64"/>
      <c r="C355" s="63"/>
      <c r="D355" s="63"/>
      <c r="E355" s="6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3.5" customHeight="1">
      <c r="A356" s="3"/>
      <c r="B356" s="64"/>
      <c r="C356" s="63"/>
      <c r="D356" s="63"/>
      <c r="E356" s="6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3.5" customHeight="1">
      <c r="A357" s="3"/>
      <c r="B357" s="64"/>
      <c r="C357" s="63"/>
      <c r="D357" s="63"/>
      <c r="E357" s="6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3.5" customHeight="1">
      <c r="A358" s="3"/>
      <c r="B358" s="64"/>
      <c r="C358" s="63"/>
      <c r="D358" s="63"/>
      <c r="E358" s="6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3.5" customHeight="1">
      <c r="A359" s="3"/>
      <c r="B359" s="64"/>
      <c r="C359" s="63"/>
      <c r="D359" s="63"/>
      <c r="E359" s="6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3.5" customHeight="1">
      <c r="A360" s="3"/>
      <c r="B360" s="64"/>
      <c r="C360" s="63"/>
      <c r="D360" s="63"/>
      <c r="E360" s="6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3.5" customHeight="1">
      <c r="A361" s="3"/>
      <c r="B361" s="64"/>
      <c r="C361" s="63"/>
      <c r="D361" s="63"/>
      <c r="E361" s="6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3.5" customHeight="1">
      <c r="A362" s="3"/>
      <c r="B362" s="64"/>
      <c r="C362" s="63"/>
      <c r="D362" s="63"/>
      <c r="E362" s="6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3.5" customHeight="1">
      <c r="A363" s="3"/>
      <c r="B363" s="64"/>
      <c r="C363" s="63"/>
      <c r="D363" s="63"/>
      <c r="E363" s="6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3.5" customHeight="1">
      <c r="A364" s="3"/>
      <c r="B364" s="64"/>
      <c r="C364" s="63"/>
      <c r="D364" s="63"/>
      <c r="E364" s="6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3.5" customHeight="1">
      <c r="A365" s="3"/>
      <c r="B365" s="64"/>
      <c r="C365" s="63"/>
      <c r="D365" s="63"/>
      <c r="E365" s="6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3.5" customHeight="1">
      <c r="A366" s="3"/>
      <c r="B366" s="64"/>
      <c r="C366" s="63"/>
      <c r="D366" s="63"/>
      <c r="E366" s="6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3.5" customHeight="1">
      <c r="A367" s="3"/>
      <c r="B367" s="64"/>
      <c r="C367" s="63"/>
      <c r="D367" s="63"/>
      <c r="E367" s="6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3.5" customHeight="1">
      <c r="A368" s="3"/>
      <c r="B368" s="64"/>
      <c r="C368" s="63"/>
      <c r="D368" s="63"/>
      <c r="E368" s="6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3.5" customHeight="1">
      <c r="A369" s="3"/>
      <c r="B369" s="64"/>
      <c r="C369" s="63"/>
      <c r="D369" s="63"/>
      <c r="E369" s="6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3.5" customHeight="1">
      <c r="A370" s="3"/>
      <c r="B370" s="64"/>
      <c r="C370" s="63"/>
      <c r="D370" s="63"/>
      <c r="E370" s="6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3.5" customHeight="1">
      <c r="A371" s="3"/>
      <c r="B371" s="64"/>
      <c r="C371" s="63"/>
      <c r="D371" s="63"/>
      <c r="E371" s="6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3.5" customHeight="1">
      <c r="A372" s="3"/>
      <c r="B372" s="64"/>
      <c r="C372" s="63"/>
      <c r="D372" s="63"/>
      <c r="E372" s="6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3.5" customHeight="1">
      <c r="A373" s="3"/>
      <c r="B373" s="64"/>
      <c r="C373" s="63"/>
      <c r="D373" s="63"/>
      <c r="E373" s="6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3.5" customHeight="1">
      <c r="A374" s="3"/>
      <c r="B374" s="64"/>
      <c r="C374" s="63"/>
      <c r="D374" s="63"/>
      <c r="E374" s="6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3.5" customHeight="1">
      <c r="A375" s="3"/>
      <c r="B375" s="64"/>
      <c r="C375" s="63"/>
      <c r="D375" s="63"/>
      <c r="E375" s="6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3.5" customHeight="1">
      <c r="A376" s="3"/>
      <c r="B376" s="64"/>
      <c r="C376" s="63"/>
      <c r="D376" s="63"/>
      <c r="E376" s="6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3.5" customHeight="1">
      <c r="A377" s="3"/>
      <c r="B377" s="64"/>
      <c r="C377" s="63"/>
      <c r="D377" s="63"/>
      <c r="E377" s="6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3.5" customHeight="1">
      <c r="A378" s="3"/>
      <c r="B378" s="64"/>
      <c r="C378" s="63"/>
      <c r="D378" s="63"/>
      <c r="E378" s="6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3.5" customHeight="1">
      <c r="A379" s="3"/>
      <c r="B379" s="64"/>
      <c r="C379" s="63"/>
      <c r="D379" s="63"/>
      <c r="E379" s="6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3.5" customHeight="1">
      <c r="A380" s="3"/>
      <c r="B380" s="64"/>
      <c r="C380" s="63"/>
      <c r="D380" s="63"/>
      <c r="E380" s="6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3.5" customHeight="1">
      <c r="A381" s="3"/>
      <c r="B381" s="64"/>
      <c r="C381" s="63"/>
      <c r="D381" s="63"/>
      <c r="E381" s="6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3.5" customHeight="1">
      <c r="A382" s="3"/>
      <c r="B382" s="64"/>
      <c r="C382" s="63"/>
      <c r="D382" s="63"/>
      <c r="E382" s="6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3.5" customHeight="1">
      <c r="A383" s="3"/>
      <c r="B383" s="64"/>
      <c r="C383" s="63"/>
      <c r="D383" s="63"/>
      <c r="E383" s="6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3.5" customHeight="1">
      <c r="A384" s="3"/>
      <c r="B384" s="64"/>
      <c r="C384" s="63"/>
      <c r="D384" s="63"/>
      <c r="E384" s="6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3.5" customHeight="1">
      <c r="A385" s="3"/>
      <c r="B385" s="64"/>
      <c r="C385" s="63"/>
      <c r="D385" s="63"/>
      <c r="E385" s="6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3.5" customHeight="1">
      <c r="A386" s="3"/>
      <c r="B386" s="64"/>
      <c r="C386" s="63"/>
      <c r="D386" s="63"/>
      <c r="E386" s="6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3.5" customHeight="1">
      <c r="A387" s="3"/>
      <c r="B387" s="64"/>
      <c r="C387" s="63"/>
      <c r="D387" s="63"/>
      <c r="E387" s="6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3.5" customHeight="1">
      <c r="A388" s="3"/>
      <c r="B388" s="64"/>
      <c r="C388" s="63"/>
      <c r="D388" s="63"/>
      <c r="E388" s="6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3.5" customHeight="1">
      <c r="A389" s="3"/>
      <c r="B389" s="64"/>
      <c r="C389" s="63"/>
      <c r="D389" s="63"/>
      <c r="E389" s="6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3.5" customHeight="1">
      <c r="A390" s="3"/>
      <c r="B390" s="64"/>
      <c r="C390" s="63"/>
      <c r="D390" s="63"/>
      <c r="E390" s="6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3.5" customHeight="1">
      <c r="A391" s="3"/>
      <c r="B391" s="64"/>
      <c r="C391" s="63"/>
      <c r="D391" s="63"/>
      <c r="E391" s="6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3.5" customHeight="1">
      <c r="A392" s="3"/>
      <c r="B392" s="64"/>
      <c r="C392" s="63"/>
      <c r="D392" s="63"/>
      <c r="E392" s="6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3.5" customHeight="1">
      <c r="A393" s="3"/>
      <c r="B393" s="64"/>
      <c r="C393" s="63"/>
      <c r="D393" s="63"/>
      <c r="E393" s="6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3.5" customHeight="1">
      <c r="A394" s="3"/>
      <c r="B394" s="64"/>
      <c r="C394" s="63"/>
      <c r="D394" s="63"/>
      <c r="E394" s="6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3.5" customHeight="1">
      <c r="A395" s="3"/>
      <c r="B395" s="64"/>
      <c r="C395" s="63"/>
      <c r="D395" s="63"/>
      <c r="E395" s="6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3.5" customHeight="1">
      <c r="A396" s="3"/>
      <c r="B396" s="64"/>
      <c r="C396" s="63"/>
      <c r="D396" s="63"/>
      <c r="E396" s="6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3.5" customHeight="1">
      <c r="A397" s="3"/>
      <c r="B397" s="64"/>
      <c r="C397" s="63"/>
      <c r="D397" s="63"/>
      <c r="E397" s="6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3.5" customHeight="1">
      <c r="A398" s="3"/>
      <c r="B398" s="64"/>
      <c r="C398" s="63"/>
      <c r="D398" s="63"/>
      <c r="E398" s="6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3.5" customHeight="1">
      <c r="A399" s="3"/>
      <c r="B399" s="64"/>
      <c r="C399" s="63"/>
      <c r="D399" s="63"/>
      <c r="E399" s="6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3.5" customHeight="1">
      <c r="A400" s="3"/>
      <c r="B400" s="64"/>
      <c r="C400" s="63"/>
      <c r="D400" s="63"/>
      <c r="E400" s="6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3.5" customHeight="1">
      <c r="A401" s="3"/>
      <c r="B401" s="64"/>
      <c r="C401" s="63"/>
      <c r="D401" s="63"/>
      <c r="E401" s="6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3.5" customHeight="1">
      <c r="A402" s="3"/>
      <c r="B402" s="64"/>
      <c r="C402" s="63"/>
      <c r="D402" s="63"/>
      <c r="E402" s="6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3.5" customHeight="1">
      <c r="A403" s="3"/>
      <c r="B403" s="64"/>
      <c r="C403" s="63"/>
      <c r="D403" s="63"/>
      <c r="E403" s="6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3.5" customHeight="1">
      <c r="A404" s="3"/>
      <c r="B404" s="64"/>
      <c r="C404" s="63"/>
      <c r="D404" s="63"/>
      <c r="E404" s="6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3.5" customHeight="1">
      <c r="A405" s="3"/>
      <c r="B405" s="64"/>
      <c r="C405" s="63"/>
      <c r="D405" s="63"/>
      <c r="E405" s="6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3.5" customHeight="1">
      <c r="A406" s="3"/>
      <c r="B406" s="64"/>
      <c r="C406" s="63"/>
      <c r="D406" s="63"/>
      <c r="E406" s="6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3.5" customHeight="1">
      <c r="A407" s="3"/>
      <c r="B407" s="64"/>
      <c r="C407" s="63"/>
      <c r="D407" s="63"/>
      <c r="E407" s="6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3.5" customHeight="1">
      <c r="A408" s="3"/>
      <c r="B408" s="64"/>
      <c r="C408" s="63"/>
      <c r="D408" s="63"/>
      <c r="E408" s="6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3.5" customHeight="1">
      <c r="A409" s="3"/>
      <c r="B409" s="64"/>
      <c r="C409" s="63"/>
      <c r="D409" s="63"/>
      <c r="E409" s="6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3.5" customHeight="1">
      <c r="A410" s="3"/>
      <c r="B410" s="64"/>
      <c r="C410" s="63"/>
      <c r="D410" s="63"/>
      <c r="E410" s="6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3.5" customHeight="1">
      <c r="A411" s="3"/>
      <c r="B411" s="64"/>
      <c r="C411" s="63"/>
      <c r="D411" s="63"/>
      <c r="E411" s="6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3.5" customHeight="1">
      <c r="A412" s="3"/>
      <c r="B412" s="64"/>
      <c r="C412" s="63"/>
      <c r="D412" s="63"/>
      <c r="E412" s="6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3.5" customHeight="1">
      <c r="A413" s="3"/>
      <c r="B413" s="64"/>
      <c r="C413" s="63"/>
      <c r="D413" s="63"/>
      <c r="E413" s="6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3.5" customHeight="1">
      <c r="A414" s="3"/>
      <c r="B414" s="64"/>
      <c r="C414" s="63"/>
      <c r="D414" s="63"/>
      <c r="E414" s="6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3.5" customHeight="1">
      <c r="A415" s="3"/>
      <c r="B415" s="64"/>
      <c r="C415" s="63"/>
      <c r="D415" s="63"/>
      <c r="E415" s="6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3.5" customHeight="1">
      <c r="A416" s="3"/>
      <c r="B416" s="64"/>
      <c r="C416" s="63"/>
      <c r="D416" s="63"/>
      <c r="E416" s="6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3.5" customHeight="1">
      <c r="A417" s="3"/>
      <c r="B417" s="64"/>
      <c r="C417" s="63"/>
      <c r="D417" s="63"/>
      <c r="E417" s="6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3.5" customHeight="1">
      <c r="A418" s="3"/>
      <c r="B418" s="64"/>
      <c r="C418" s="63"/>
      <c r="D418" s="63"/>
      <c r="E418" s="6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3.5" customHeight="1">
      <c r="A419" s="3"/>
      <c r="B419" s="64"/>
      <c r="C419" s="63"/>
      <c r="D419" s="63"/>
      <c r="E419" s="6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3.5" customHeight="1">
      <c r="A420" s="3"/>
      <c r="B420" s="64"/>
      <c r="C420" s="63"/>
      <c r="D420" s="63"/>
      <c r="E420" s="6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3.5" customHeight="1">
      <c r="A421" s="3"/>
      <c r="B421" s="64"/>
      <c r="C421" s="63"/>
      <c r="D421" s="63"/>
      <c r="E421" s="6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3.5" customHeight="1">
      <c r="A422" s="3"/>
      <c r="B422" s="64"/>
      <c r="C422" s="63"/>
      <c r="D422" s="63"/>
      <c r="E422" s="6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3.5" customHeight="1">
      <c r="A423" s="3"/>
      <c r="B423" s="64"/>
      <c r="C423" s="63"/>
      <c r="D423" s="63"/>
      <c r="E423" s="6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3.5" customHeight="1">
      <c r="A424" s="3"/>
      <c r="B424" s="64"/>
      <c r="C424" s="63"/>
      <c r="D424" s="63"/>
      <c r="E424" s="6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3.5" customHeight="1">
      <c r="A425" s="3"/>
      <c r="B425" s="64"/>
      <c r="C425" s="63"/>
      <c r="D425" s="63"/>
      <c r="E425" s="6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3.5" customHeight="1">
      <c r="A426" s="3"/>
      <c r="B426" s="64"/>
      <c r="C426" s="63"/>
      <c r="D426" s="63"/>
      <c r="E426" s="6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3.5" customHeight="1">
      <c r="A427" s="3"/>
      <c r="B427" s="64"/>
      <c r="C427" s="63"/>
      <c r="D427" s="63"/>
      <c r="E427" s="6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3.5" customHeight="1">
      <c r="A428" s="3"/>
      <c r="B428" s="64"/>
      <c r="C428" s="63"/>
      <c r="D428" s="63"/>
      <c r="E428" s="6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3.5" customHeight="1">
      <c r="A429" s="3"/>
      <c r="B429" s="64"/>
      <c r="C429" s="63"/>
      <c r="D429" s="63"/>
      <c r="E429" s="6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3.5" customHeight="1">
      <c r="A430" s="3"/>
      <c r="B430" s="64"/>
      <c r="C430" s="63"/>
      <c r="D430" s="63"/>
      <c r="E430" s="6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3.5" customHeight="1">
      <c r="A431" s="3"/>
      <c r="B431" s="64"/>
      <c r="C431" s="63"/>
      <c r="D431" s="63"/>
      <c r="E431" s="6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3.5" customHeight="1">
      <c r="A432" s="3"/>
      <c r="B432" s="64"/>
      <c r="C432" s="63"/>
      <c r="D432" s="63"/>
      <c r="E432" s="6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3.5" customHeight="1">
      <c r="A433" s="3"/>
      <c r="B433" s="64"/>
      <c r="C433" s="63"/>
      <c r="D433" s="63"/>
      <c r="E433" s="6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3.5" customHeight="1">
      <c r="A434" s="3"/>
      <c r="B434" s="64"/>
      <c r="C434" s="63"/>
      <c r="D434" s="63"/>
      <c r="E434" s="6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3.5" customHeight="1">
      <c r="A435" s="3"/>
      <c r="B435" s="64"/>
      <c r="C435" s="63"/>
      <c r="D435" s="63"/>
      <c r="E435" s="6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3.5" customHeight="1">
      <c r="A436" s="3"/>
      <c r="B436" s="64"/>
      <c r="C436" s="63"/>
      <c r="D436" s="63"/>
      <c r="E436" s="6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3.5" customHeight="1">
      <c r="A437" s="3"/>
      <c r="B437" s="64"/>
      <c r="C437" s="63"/>
      <c r="D437" s="63"/>
      <c r="E437" s="6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3.5" customHeight="1">
      <c r="A438" s="3"/>
      <c r="B438" s="64"/>
      <c r="C438" s="63"/>
      <c r="D438" s="63"/>
      <c r="E438" s="6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3.5" customHeight="1">
      <c r="A439" s="3"/>
      <c r="B439" s="64"/>
      <c r="C439" s="63"/>
      <c r="D439" s="63"/>
      <c r="E439" s="6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3.5" customHeight="1">
      <c r="A440" s="3"/>
      <c r="B440" s="64"/>
      <c r="C440" s="63"/>
      <c r="D440" s="63"/>
      <c r="E440" s="6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3.5" customHeight="1">
      <c r="A441" s="3"/>
      <c r="B441" s="64"/>
      <c r="C441" s="63"/>
      <c r="D441" s="63"/>
      <c r="E441" s="6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3.5" customHeight="1">
      <c r="A442" s="3"/>
      <c r="B442" s="64"/>
      <c r="C442" s="63"/>
      <c r="D442" s="63"/>
      <c r="E442" s="6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3.5" customHeight="1">
      <c r="A443" s="3"/>
      <c r="B443" s="64"/>
      <c r="C443" s="63"/>
      <c r="D443" s="63"/>
      <c r="E443" s="6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3.5" customHeight="1">
      <c r="A444" s="3"/>
      <c r="B444" s="64"/>
      <c r="C444" s="63"/>
      <c r="D444" s="63"/>
      <c r="E444" s="6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3.5" customHeight="1">
      <c r="A445" s="3"/>
      <c r="B445" s="64"/>
      <c r="C445" s="63"/>
      <c r="D445" s="63"/>
      <c r="E445" s="6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3.5" customHeight="1">
      <c r="A446" s="3"/>
      <c r="B446" s="64"/>
      <c r="C446" s="63"/>
      <c r="D446" s="63"/>
      <c r="E446" s="6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3.5" customHeight="1">
      <c r="A447" s="3"/>
      <c r="B447" s="64"/>
      <c r="C447" s="63"/>
      <c r="D447" s="63"/>
      <c r="E447" s="6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3.5" customHeight="1">
      <c r="A448" s="3"/>
      <c r="B448" s="64"/>
      <c r="C448" s="63"/>
      <c r="D448" s="63"/>
      <c r="E448" s="6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3.5" customHeight="1">
      <c r="A449" s="3"/>
      <c r="B449" s="64"/>
      <c r="C449" s="63"/>
      <c r="D449" s="63"/>
      <c r="E449" s="6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3.5" customHeight="1">
      <c r="A450" s="3"/>
      <c r="B450" s="64"/>
      <c r="C450" s="63"/>
      <c r="D450" s="63"/>
      <c r="E450" s="6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3.5" customHeight="1">
      <c r="A451" s="3"/>
      <c r="B451" s="64"/>
      <c r="C451" s="63"/>
      <c r="D451" s="63"/>
      <c r="E451" s="6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3.5" customHeight="1">
      <c r="A452" s="3"/>
      <c r="B452" s="64"/>
      <c r="C452" s="63"/>
      <c r="D452" s="63"/>
      <c r="E452" s="6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3.5" customHeight="1">
      <c r="A453" s="3"/>
      <c r="B453" s="64"/>
      <c r="C453" s="63"/>
      <c r="D453" s="63"/>
      <c r="E453" s="6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3.5" customHeight="1">
      <c r="A454" s="3"/>
      <c r="B454" s="64"/>
      <c r="C454" s="63"/>
      <c r="D454" s="63"/>
      <c r="E454" s="6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3.5" customHeight="1">
      <c r="A455" s="3"/>
      <c r="B455" s="64"/>
      <c r="C455" s="63"/>
      <c r="D455" s="63"/>
      <c r="E455" s="6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3.5" customHeight="1">
      <c r="A456" s="3"/>
      <c r="B456" s="64"/>
      <c r="C456" s="63"/>
      <c r="D456" s="63"/>
      <c r="E456" s="6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3.5" customHeight="1">
      <c r="A457" s="3"/>
      <c r="B457" s="64"/>
      <c r="C457" s="63"/>
      <c r="D457" s="63"/>
      <c r="E457" s="6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3.5" customHeight="1">
      <c r="A458" s="3"/>
      <c r="B458" s="64"/>
      <c r="C458" s="63"/>
      <c r="D458" s="63"/>
      <c r="E458" s="6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3.5" customHeight="1">
      <c r="A459" s="3"/>
      <c r="B459" s="64"/>
      <c r="C459" s="63"/>
      <c r="D459" s="63"/>
      <c r="E459" s="6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3.5" customHeight="1">
      <c r="A460" s="3"/>
      <c r="B460" s="64"/>
      <c r="C460" s="63"/>
      <c r="D460" s="63"/>
      <c r="E460" s="6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3.5" customHeight="1">
      <c r="A461" s="3"/>
      <c r="B461" s="64"/>
      <c r="C461" s="63"/>
      <c r="D461" s="63"/>
      <c r="E461" s="6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3.5" customHeight="1">
      <c r="A462" s="3"/>
      <c r="B462" s="64"/>
      <c r="C462" s="63"/>
      <c r="D462" s="63"/>
      <c r="E462" s="6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3.5" customHeight="1">
      <c r="A463" s="3"/>
      <c r="B463" s="64"/>
      <c r="C463" s="63"/>
      <c r="D463" s="63"/>
      <c r="E463" s="6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3.5" customHeight="1">
      <c r="A464" s="3"/>
      <c r="B464" s="64"/>
      <c r="C464" s="63"/>
      <c r="D464" s="63"/>
      <c r="E464" s="6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3.5" customHeight="1">
      <c r="A465" s="3"/>
      <c r="B465" s="64"/>
      <c r="C465" s="63"/>
      <c r="D465" s="63"/>
      <c r="E465" s="6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3.5" customHeight="1">
      <c r="A466" s="3"/>
      <c r="B466" s="64"/>
      <c r="C466" s="63"/>
      <c r="D466" s="63"/>
      <c r="E466" s="6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3.5" customHeight="1">
      <c r="A467" s="3"/>
      <c r="B467" s="64"/>
      <c r="C467" s="63"/>
      <c r="D467" s="63"/>
      <c r="E467" s="6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3.5" customHeight="1">
      <c r="A468" s="3"/>
      <c r="B468" s="64"/>
      <c r="C468" s="63"/>
      <c r="D468" s="63"/>
      <c r="E468" s="6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3.5" customHeight="1">
      <c r="A469" s="3"/>
      <c r="B469" s="64"/>
      <c r="C469" s="63"/>
      <c r="D469" s="63"/>
      <c r="E469" s="6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3.5" customHeight="1">
      <c r="A470" s="3"/>
      <c r="B470" s="64"/>
      <c r="C470" s="63"/>
      <c r="D470" s="63"/>
      <c r="E470" s="6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3.5" customHeight="1">
      <c r="A471" s="3"/>
      <c r="B471" s="64"/>
      <c r="C471" s="63"/>
      <c r="D471" s="63"/>
      <c r="E471" s="6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3.5" customHeight="1">
      <c r="A472" s="3"/>
      <c r="B472" s="64"/>
      <c r="C472" s="63"/>
      <c r="D472" s="63"/>
      <c r="E472" s="6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3.5" customHeight="1">
      <c r="A473" s="3"/>
      <c r="B473" s="64"/>
      <c r="C473" s="63"/>
      <c r="D473" s="63"/>
      <c r="E473" s="6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3.5" customHeight="1">
      <c r="A474" s="3"/>
      <c r="B474" s="64"/>
      <c r="C474" s="63"/>
      <c r="D474" s="63"/>
      <c r="E474" s="6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3.5" customHeight="1">
      <c r="A475" s="3"/>
      <c r="B475" s="64"/>
      <c r="C475" s="63"/>
      <c r="D475" s="63"/>
      <c r="E475" s="6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3.5" customHeight="1">
      <c r="A476" s="3"/>
      <c r="B476" s="64"/>
      <c r="C476" s="63"/>
      <c r="D476" s="63"/>
      <c r="E476" s="6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3.5" customHeight="1">
      <c r="A477" s="3"/>
      <c r="B477" s="64"/>
      <c r="C477" s="63"/>
      <c r="D477" s="63"/>
      <c r="E477" s="6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3.5" customHeight="1">
      <c r="A478" s="3"/>
      <c r="B478" s="64"/>
      <c r="C478" s="63"/>
      <c r="D478" s="63"/>
      <c r="E478" s="6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3.5" customHeight="1">
      <c r="A479" s="3"/>
      <c r="B479" s="64"/>
      <c r="C479" s="63"/>
      <c r="D479" s="63"/>
      <c r="E479" s="6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3.5" customHeight="1">
      <c r="A480" s="3"/>
      <c r="B480" s="64"/>
      <c r="C480" s="63"/>
      <c r="D480" s="63"/>
      <c r="E480" s="6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3.5" customHeight="1">
      <c r="A481" s="3"/>
      <c r="B481" s="64"/>
      <c r="C481" s="63"/>
      <c r="D481" s="63"/>
      <c r="E481" s="6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3.5" customHeight="1">
      <c r="A482" s="3"/>
      <c r="B482" s="64"/>
      <c r="C482" s="63"/>
      <c r="D482" s="63"/>
      <c r="E482" s="6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3.5" customHeight="1">
      <c r="A483" s="3"/>
      <c r="B483" s="64"/>
      <c r="C483" s="63"/>
      <c r="D483" s="63"/>
      <c r="E483" s="6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3.5" customHeight="1">
      <c r="A484" s="3"/>
      <c r="B484" s="64"/>
      <c r="C484" s="63"/>
      <c r="D484" s="63"/>
      <c r="E484" s="6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3.5" customHeight="1">
      <c r="A485" s="3"/>
      <c r="B485" s="64"/>
      <c r="C485" s="63"/>
      <c r="D485" s="63"/>
      <c r="E485" s="6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3.5" customHeight="1">
      <c r="A486" s="3"/>
      <c r="B486" s="64"/>
      <c r="C486" s="63"/>
      <c r="D486" s="63"/>
      <c r="E486" s="6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3.5" customHeight="1">
      <c r="A487" s="3"/>
      <c r="B487" s="64"/>
      <c r="C487" s="63"/>
      <c r="D487" s="63"/>
      <c r="E487" s="6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3.5" customHeight="1">
      <c r="A488" s="3"/>
      <c r="B488" s="64"/>
      <c r="C488" s="63"/>
      <c r="D488" s="63"/>
      <c r="E488" s="6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3.5" customHeight="1">
      <c r="A489" s="3"/>
      <c r="B489" s="64"/>
      <c r="C489" s="63"/>
      <c r="D489" s="63"/>
      <c r="E489" s="6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3.5" customHeight="1">
      <c r="A490" s="3"/>
      <c r="B490" s="64"/>
      <c r="C490" s="63"/>
      <c r="D490" s="63"/>
      <c r="E490" s="6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3.5" customHeight="1">
      <c r="A491" s="3"/>
      <c r="B491" s="64"/>
      <c r="C491" s="63"/>
      <c r="D491" s="63"/>
      <c r="E491" s="6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3.5" customHeight="1">
      <c r="A492" s="3"/>
      <c r="B492" s="64"/>
      <c r="C492" s="63"/>
      <c r="D492" s="63"/>
      <c r="E492" s="6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3.5" customHeight="1">
      <c r="A493" s="3"/>
      <c r="B493" s="64"/>
      <c r="C493" s="63"/>
      <c r="D493" s="63"/>
      <c r="E493" s="6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3.5" customHeight="1">
      <c r="A494" s="3"/>
      <c r="B494" s="64"/>
      <c r="C494" s="63"/>
      <c r="D494" s="63"/>
      <c r="E494" s="6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3.5" customHeight="1">
      <c r="A495" s="3"/>
      <c r="B495" s="64"/>
      <c r="C495" s="63"/>
      <c r="D495" s="63"/>
      <c r="E495" s="6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3.5" customHeight="1">
      <c r="A496" s="3"/>
      <c r="B496" s="64"/>
      <c r="C496" s="63"/>
      <c r="D496" s="63"/>
      <c r="E496" s="6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3.5" customHeight="1">
      <c r="A497" s="3"/>
      <c r="B497" s="64"/>
      <c r="C497" s="63"/>
      <c r="D497" s="63"/>
      <c r="E497" s="6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3.5" customHeight="1">
      <c r="A498" s="3"/>
      <c r="B498" s="64"/>
      <c r="C498" s="63"/>
      <c r="D498" s="63"/>
      <c r="E498" s="6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3.5" customHeight="1">
      <c r="A499" s="3"/>
      <c r="B499" s="64"/>
      <c r="C499" s="63"/>
      <c r="D499" s="63"/>
      <c r="E499" s="6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3.5" customHeight="1">
      <c r="A500" s="3"/>
      <c r="B500" s="64"/>
      <c r="C500" s="63"/>
      <c r="D500" s="63"/>
      <c r="E500" s="6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3.5" customHeight="1">
      <c r="A501" s="3"/>
      <c r="B501" s="64"/>
      <c r="C501" s="63"/>
      <c r="D501" s="63"/>
      <c r="E501" s="6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3.5" customHeight="1">
      <c r="A502" s="3"/>
      <c r="B502" s="64"/>
      <c r="C502" s="63"/>
      <c r="D502" s="63"/>
      <c r="E502" s="6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3.5" customHeight="1">
      <c r="A503" s="3"/>
      <c r="B503" s="64"/>
      <c r="C503" s="63"/>
      <c r="D503" s="63"/>
      <c r="E503" s="6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3.5" customHeight="1">
      <c r="A504" s="3"/>
      <c r="B504" s="64"/>
      <c r="C504" s="63"/>
      <c r="D504" s="63"/>
      <c r="E504" s="6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3.5" customHeight="1">
      <c r="A505" s="3"/>
      <c r="B505" s="64"/>
      <c r="C505" s="63"/>
      <c r="D505" s="63"/>
      <c r="E505" s="6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3.5" customHeight="1">
      <c r="A506" s="3"/>
      <c r="B506" s="64"/>
      <c r="C506" s="63"/>
      <c r="D506" s="63"/>
      <c r="E506" s="6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3.5" customHeight="1">
      <c r="A507" s="3"/>
      <c r="B507" s="64"/>
      <c r="C507" s="63"/>
      <c r="D507" s="63"/>
      <c r="E507" s="6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3.5" customHeight="1">
      <c r="A508" s="3"/>
      <c r="B508" s="64"/>
      <c r="C508" s="63"/>
      <c r="D508" s="63"/>
      <c r="E508" s="6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3.5" customHeight="1">
      <c r="A509" s="3"/>
      <c r="B509" s="64"/>
      <c r="C509" s="63"/>
      <c r="D509" s="63"/>
      <c r="E509" s="6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3.5" customHeight="1">
      <c r="A510" s="3"/>
      <c r="B510" s="64"/>
      <c r="C510" s="63"/>
      <c r="D510" s="63"/>
      <c r="E510" s="6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3.5" customHeight="1">
      <c r="A511" s="3"/>
      <c r="B511" s="64"/>
      <c r="C511" s="63"/>
      <c r="D511" s="63"/>
      <c r="E511" s="6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3.5" customHeight="1">
      <c r="A512" s="3"/>
      <c r="B512" s="64"/>
      <c r="C512" s="63"/>
      <c r="D512" s="63"/>
      <c r="E512" s="6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3.5" customHeight="1">
      <c r="A513" s="3"/>
      <c r="B513" s="64"/>
      <c r="C513" s="63"/>
      <c r="D513" s="63"/>
      <c r="E513" s="6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3.5" customHeight="1">
      <c r="A514" s="3"/>
      <c r="B514" s="64"/>
      <c r="C514" s="63"/>
      <c r="D514" s="63"/>
      <c r="E514" s="6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3.5" customHeight="1">
      <c r="A515" s="3"/>
      <c r="B515" s="64"/>
      <c r="C515" s="63"/>
      <c r="D515" s="63"/>
      <c r="E515" s="6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3.5" customHeight="1">
      <c r="A516" s="3"/>
      <c r="B516" s="64"/>
      <c r="C516" s="63"/>
      <c r="D516" s="63"/>
      <c r="E516" s="6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3.5" customHeight="1">
      <c r="A517" s="3"/>
      <c r="B517" s="64"/>
      <c r="C517" s="63"/>
      <c r="D517" s="63"/>
      <c r="E517" s="6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3.5" customHeight="1">
      <c r="A518" s="3"/>
      <c r="B518" s="64"/>
      <c r="C518" s="63"/>
      <c r="D518" s="63"/>
      <c r="E518" s="6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3.5" customHeight="1">
      <c r="A519" s="3"/>
      <c r="B519" s="64"/>
      <c r="C519" s="63"/>
      <c r="D519" s="63"/>
      <c r="E519" s="6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3.5" customHeight="1">
      <c r="A520" s="3"/>
      <c r="B520" s="64"/>
      <c r="C520" s="63"/>
      <c r="D520" s="63"/>
      <c r="E520" s="6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3.5" customHeight="1">
      <c r="A521" s="3"/>
      <c r="B521" s="64"/>
      <c r="C521" s="63"/>
      <c r="D521" s="63"/>
      <c r="E521" s="6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3.5" customHeight="1">
      <c r="A522" s="3"/>
      <c r="B522" s="64"/>
      <c r="C522" s="63"/>
      <c r="D522" s="63"/>
      <c r="E522" s="6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3.5" customHeight="1">
      <c r="A523" s="3"/>
      <c r="B523" s="64"/>
      <c r="C523" s="63"/>
      <c r="D523" s="63"/>
      <c r="E523" s="6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3.5" customHeight="1">
      <c r="A524" s="3"/>
      <c r="B524" s="64"/>
      <c r="C524" s="63"/>
      <c r="D524" s="63"/>
      <c r="E524" s="6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3.5" customHeight="1">
      <c r="A525" s="3"/>
      <c r="B525" s="64"/>
      <c r="C525" s="63"/>
      <c r="D525" s="63"/>
      <c r="E525" s="6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3.5" customHeight="1">
      <c r="A526" s="3"/>
      <c r="B526" s="64"/>
      <c r="C526" s="63"/>
      <c r="D526" s="63"/>
      <c r="E526" s="6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3.5" customHeight="1">
      <c r="A527" s="3"/>
      <c r="B527" s="64"/>
      <c r="C527" s="63"/>
      <c r="D527" s="63"/>
      <c r="E527" s="6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3.5" customHeight="1">
      <c r="A528" s="3"/>
      <c r="B528" s="64"/>
      <c r="C528" s="63"/>
      <c r="D528" s="63"/>
      <c r="E528" s="6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3.5" customHeight="1">
      <c r="A529" s="3"/>
      <c r="B529" s="64"/>
      <c r="C529" s="63"/>
      <c r="D529" s="63"/>
      <c r="E529" s="6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3.5" customHeight="1">
      <c r="A530" s="3"/>
      <c r="B530" s="64"/>
      <c r="C530" s="63"/>
      <c r="D530" s="63"/>
      <c r="E530" s="6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3.5" customHeight="1">
      <c r="A531" s="3"/>
      <c r="B531" s="64"/>
      <c r="C531" s="63"/>
      <c r="D531" s="63"/>
      <c r="E531" s="6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3.5" customHeight="1">
      <c r="A532" s="3"/>
      <c r="B532" s="64"/>
      <c r="C532" s="63"/>
      <c r="D532" s="63"/>
      <c r="E532" s="6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3.5" customHeight="1">
      <c r="A533" s="3"/>
      <c r="B533" s="64"/>
      <c r="C533" s="63"/>
      <c r="D533" s="63"/>
      <c r="E533" s="6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3.5" customHeight="1">
      <c r="A534" s="3"/>
      <c r="B534" s="64"/>
      <c r="C534" s="63"/>
      <c r="D534" s="63"/>
      <c r="E534" s="6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3.5" customHeight="1">
      <c r="A535" s="3"/>
      <c r="B535" s="64"/>
      <c r="C535" s="63"/>
      <c r="D535" s="63"/>
      <c r="E535" s="6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3.5" customHeight="1">
      <c r="A536" s="3"/>
      <c r="B536" s="64"/>
      <c r="C536" s="63"/>
      <c r="D536" s="63"/>
      <c r="E536" s="6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3.5" customHeight="1">
      <c r="A537" s="3"/>
      <c r="B537" s="64"/>
      <c r="C537" s="63"/>
      <c r="D537" s="63"/>
      <c r="E537" s="6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3.5" customHeight="1">
      <c r="A538" s="3"/>
      <c r="B538" s="64"/>
      <c r="C538" s="63"/>
      <c r="D538" s="63"/>
      <c r="E538" s="6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3.5" customHeight="1">
      <c r="A539" s="3"/>
      <c r="B539" s="64"/>
      <c r="C539" s="63"/>
      <c r="D539" s="63"/>
      <c r="E539" s="6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3.5" customHeight="1">
      <c r="A540" s="3"/>
      <c r="B540" s="64"/>
      <c r="C540" s="63"/>
      <c r="D540" s="63"/>
      <c r="E540" s="6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3.5" customHeight="1">
      <c r="A541" s="3"/>
      <c r="B541" s="64"/>
      <c r="C541" s="63"/>
      <c r="D541" s="63"/>
      <c r="E541" s="6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3.5" customHeight="1">
      <c r="A542" s="3"/>
      <c r="B542" s="64"/>
      <c r="C542" s="63"/>
      <c r="D542" s="63"/>
      <c r="E542" s="6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3.5" customHeight="1">
      <c r="A543" s="3"/>
      <c r="B543" s="64"/>
      <c r="C543" s="63"/>
      <c r="D543" s="63"/>
      <c r="E543" s="6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3.5" customHeight="1">
      <c r="A544" s="3"/>
      <c r="B544" s="64"/>
      <c r="C544" s="63"/>
      <c r="D544" s="63"/>
      <c r="E544" s="6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3.5" customHeight="1">
      <c r="A545" s="3"/>
      <c r="B545" s="64"/>
      <c r="C545" s="63"/>
      <c r="D545" s="63"/>
      <c r="E545" s="6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3.5" customHeight="1">
      <c r="A546" s="3"/>
      <c r="B546" s="64"/>
      <c r="C546" s="63"/>
      <c r="D546" s="63"/>
      <c r="E546" s="6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3.5" customHeight="1">
      <c r="A547" s="3"/>
      <c r="B547" s="64"/>
      <c r="C547" s="63"/>
      <c r="D547" s="63"/>
      <c r="E547" s="6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3.5" customHeight="1">
      <c r="A548" s="3"/>
      <c r="B548" s="64"/>
      <c r="C548" s="63"/>
      <c r="D548" s="63"/>
      <c r="E548" s="6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3.5" customHeight="1">
      <c r="A549" s="3"/>
      <c r="B549" s="64"/>
      <c r="C549" s="63"/>
      <c r="D549" s="63"/>
      <c r="E549" s="6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3.5" customHeight="1">
      <c r="A550" s="3"/>
      <c r="B550" s="64"/>
      <c r="C550" s="63"/>
      <c r="D550" s="63"/>
      <c r="E550" s="6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3.5" customHeight="1">
      <c r="A551" s="3"/>
      <c r="B551" s="64"/>
      <c r="C551" s="63"/>
      <c r="D551" s="63"/>
      <c r="E551" s="6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3.5" customHeight="1">
      <c r="A552" s="3"/>
      <c r="B552" s="64"/>
      <c r="C552" s="63"/>
      <c r="D552" s="63"/>
      <c r="E552" s="6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3.5" customHeight="1">
      <c r="A553" s="3"/>
      <c r="B553" s="64"/>
      <c r="C553" s="63"/>
      <c r="D553" s="63"/>
      <c r="E553" s="6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3.5" customHeight="1">
      <c r="A554" s="3"/>
      <c r="B554" s="64"/>
      <c r="C554" s="63"/>
      <c r="D554" s="63"/>
      <c r="E554" s="6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3.5" customHeight="1">
      <c r="A555" s="3"/>
      <c r="B555" s="64"/>
      <c r="C555" s="63"/>
      <c r="D555" s="63"/>
      <c r="E555" s="6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3.5" customHeight="1">
      <c r="A556" s="3"/>
      <c r="B556" s="64"/>
      <c r="C556" s="63"/>
      <c r="D556" s="63"/>
      <c r="E556" s="6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3.5" customHeight="1">
      <c r="A557" s="3"/>
      <c r="B557" s="64"/>
      <c r="C557" s="63"/>
      <c r="D557" s="63"/>
      <c r="E557" s="6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3.5" customHeight="1">
      <c r="A558" s="3"/>
      <c r="B558" s="64"/>
      <c r="C558" s="63"/>
      <c r="D558" s="63"/>
      <c r="E558" s="6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3.5" customHeight="1">
      <c r="A559" s="3"/>
      <c r="B559" s="64"/>
      <c r="C559" s="63"/>
      <c r="D559" s="63"/>
      <c r="E559" s="6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3.5" customHeight="1">
      <c r="A560" s="3"/>
      <c r="B560" s="64"/>
      <c r="C560" s="63"/>
      <c r="D560" s="63"/>
      <c r="E560" s="6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3.5" customHeight="1">
      <c r="A561" s="3"/>
      <c r="B561" s="64"/>
      <c r="C561" s="63"/>
      <c r="D561" s="63"/>
      <c r="E561" s="6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3.5" customHeight="1">
      <c r="A562" s="3"/>
      <c r="B562" s="64"/>
      <c r="C562" s="63"/>
      <c r="D562" s="63"/>
      <c r="E562" s="6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3.5" customHeight="1">
      <c r="A563" s="3"/>
      <c r="B563" s="64"/>
      <c r="C563" s="63"/>
      <c r="D563" s="63"/>
      <c r="E563" s="6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3.5" customHeight="1">
      <c r="A564" s="3"/>
      <c r="B564" s="64"/>
      <c r="C564" s="63"/>
      <c r="D564" s="63"/>
      <c r="E564" s="6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3.5" customHeight="1">
      <c r="A565" s="3"/>
      <c r="B565" s="64"/>
      <c r="C565" s="63"/>
      <c r="D565" s="63"/>
      <c r="E565" s="6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3.5" customHeight="1">
      <c r="A566" s="3"/>
      <c r="B566" s="64"/>
      <c r="C566" s="63"/>
      <c r="D566" s="63"/>
      <c r="E566" s="6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3.5" customHeight="1">
      <c r="A567" s="3"/>
      <c r="B567" s="64"/>
      <c r="C567" s="63"/>
      <c r="D567" s="63"/>
      <c r="E567" s="6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3.5" customHeight="1">
      <c r="A568" s="3"/>
      <c r="B568" s="64"/>
      <c r="C568" s="63"/>
      <c r="D568" s="63"/>
      <c r="E568" s="6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3.5" customHeight="1">
      <c r="A569" s="3"/>
      <c r="B569" s="64"/>
      <c r="C569" s="63"/>
      <c r="D569" s="63"/>
      <c r="E569" s="6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3.5" customHeight="1">
      <c r="A570" s="3"/>
      <c r="B570" s="64"/>
      <c r="C570" s="63"/>
      <c r="D570" s="63"/>
      <c r="E570" s="6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3.5" customHeight="1">
      <c r="A571" s="3"/>
      <c r="B571" s="64"/>
      <c r="C571" s="63"/>
      <c r="D571" s="63"/>
      <c r="E571" s="6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3.5" customHeight="1">
      <c r="A572" s="3"/>
      <c r="B572" s="64"/>
      <c r="C572" s="63"/>
      <c r="D572" s="63"/>
      <c r="E572" s="6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3.5" customHeight="1">
      <c r="A573" s="3"/>
      <c r="B573" s="64"/>
      <c r="C573" s="63"/>
      <c r="D573" s="63"/>
      <c r="E573" s="6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3.5" customHeight="1">
      <c r="A574" s="3"/>
      <c r="B574" s="64"/>
      <c r="C574" s="63"/>
      <c r="D574" s="63"/>
      <c r="E574" s="6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3.5" customHeight="1">
      <c r="A575" s="3"/>
      <c r="B575" s="64"/>
      <c r="C575" s="63"/>
      <c r="D575" s="63"/>
      <c r="E575" s="6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3.5" customHeight="1">
      <c r="A576" s="3"/>
      <c r="B576" s="64"/>
      <c r="C576" s="63"/>
      <c r="D576" s="63"/>
      <c r="E576" s="6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3.5" customHeight="1">
      <c r="A577" s="3"/>
      <c r="B577" s="64"/>
      <c r="C577" s="63"/>
      <c r="D577" s="63"/>
      <c r="E577" s="6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3.5" customHeight="1">
      <c r="A578" s="3"/>
      <c r="B578" s="64"/>
      <c r="C578" s="63"/>
      <c r="D578" s="63"/>
      <c r="E578" s="6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3.5" customHeight="1">
      <c r="A579" s="3"/>
      <c r="B579" s="64"/>
      <c r="C579" s="63"/>
      <c r="D579" s="63"/>
      <c r="E579" s="6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3.5" customHeight="1">
      <c r="A580" s="3"/>
      <c r="B580" s="64"/>
      <c r="C580" s="63"/>
      <c r="D580" s="63"/>
      <c r="E580" s="6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3.5" customHeight="1">
      <c r="A581" s="3"/>
      <c r="B581" s="64"/>
      <c r="C581" s="63"/>
      <c r="D581" s="63"/>
      <c r="E581" s="6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3.5" customHeight="1">
      <c r="A582" s="3"/>
      <c r="B582" s="64"/>
      <c r="C582" s="63"/>
      <c r="D582" s="63"/>
      <c r="E582" s="6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3.5" customHeight="1">
      <c r="A583" s="3"/>
      <c r="B583" s="64"/>
      <c r="C583" s="63"/>
      <c r="D583" s="63"/>
      <c r="E583" s="6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3.5" customHeight="1">
      <c r="A584" s="3"/>
      <c r="B584" s="64"/>
      <c r="C584" s="63"/>
      <c r="D584" s="63"/>
      <c r="E584" s="6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3.5" customHeight="1">
      <c r="A585" s="3"/>
      <c r="B585" s="64"/>
      <c r="C585" s="63"/>
      <c r="D585" s="63"/>
      <c r="E585" s="6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3.5" customHeight="1">
      <c r="A586" s="3"/>
      <c r="B586" s="64"/>
      <c r="C586" s="63"/>
      <c r="D586" s="63"/>
      <c r="E586" s="6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3.5" customHeight="1">
      <c r="A587" s="3"/>
      <c r="B587" s="64"/>
      <c r="C587" s="63"/>
      <c r="D587" s="63"/>
      <c r="E587" s="6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3.5" customHeight="1">
      <c r="A588" s="3"/>
      <c r="B588" s="64"/>
      <c r="C588" s="63"/>
      <c r="D588" s="63"/>
      <c r="E588" s="6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3.5" customHeight="1">
      <c r="A589" s="3"/>
      <c r="B589" s="64"/>
      <c r="C589" s="63"/>
      <c r="D589" s="63"/>
      <c r="E589" s="6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3.5" customHeight="1">
      <c r="A590" s="3"/>
      <c r="B590" s="64"/>
      <c r="C590" s="63"/>
      <c r="D590" s="63"/>
      <c r="E590" s="6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3.5" customHeight="1">
      <c r="A591" s="3"/>
      <c r="B591" s="64"/>
      <c r="C591" s="63"/>
      <c r="D591" s="63"/>
      <c r="E591" s="6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3.5" customHeight="1">
      <c r="A592" s="3"/>
      <c r="B592" s="64"/>
      <c r="C592" s="63"/>
      <c r="D592" s="63"/>
      <c r="E592" s="6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3.5" customHeight="1">
      <c r="A593" s="3"/>
      <c r="B593" s="64"/>
      <c r="C593" s="63"/>
      <c r="D593" s="63"/>
      <c r="E593" s="6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3.5" customHeight="1">
      <c r="A594" s="3"/>
      <c r="B594" s="64"/>
      <c r="C594" s="63"/>
      <c r="D594" s="63"/>
      <c r="E594" s="6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3.5" customHeight="1">
      <c r="A595" s="3"/>
      <c r="B595" s="64"/>
      <c r="C595" s="63"/>
      <c r="D595" s="63"/>
      <c r="E595" s="6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3.5" customHeight="1">
      <c r="A596" s="3"/>
      <c r="B596" s="64"/>
      <c r="C596" s="63"/>
      <c r="D596" s="63"/>
      <c r="E596" s="6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3.5" customHeight="1">
      <c r="A597" s="3"/>
      <c r="B597" s="64"/>
      <c r="C597" s="63"/>
      <c r="D597" s="63"/>
      <c r="E597" s="6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3.5" customHeight="1">
      <c r="A598" s="3"/>
      <c r="B598" s="64"/>
      <c r="C598" s="63"/>
      <c r="D598" s="63"/>
      <c r="E598" s="6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3.5" customHeight="1">
      <c r="A599" s="3"/>
      <c r="B599" s="64"/>
      <c r="C599" s="63"/>
      <c r="D599" s="63"/>
      <c r="E599" s="6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3.5" customHeight="1">
      <c r="A600" s="3"/>
      <c r="B600" s="64"/>
      <c r="C600" s="63"/>
      <c r="D600" s="63"/>
      <c r="E600" s="6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3.5" customHeight="1">
      <c r="A601" s="3"/>
      <c r="B601" s="64"/>
      <c r="C601" s="63"/>
      <c r="D601" s="63"/>
      <c r="E601" s="6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3.5" customHeight="1">
      <c r="A602" s="3"/>
      <c r="B602" s="64"/>
      <c r="C602" s="63"/>
      <c r="D602" s="63"/>
      <c r="E602" s="6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3.5" customHeight="1">
      <c r="A603" s="3"/>
      <c r="B603" s="64"/>
      <c r="C603" s="63"/>
      <c r="D603" s="63"/>
      <c r="E603" s="6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3.5" customHeight="1">
      <c r="A604" s="3"/>
      <c r="B604" s="64"/>
      <c r="C604" s="63"/>
      <c r="D604" s="63"/>
      <c r="E604" s="6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3.5" customHeight="1">
      <c r="A605" s="3"/>
      <c r="B605" s="64"/>
      <c r="C605" s="63"/>
      <c r="D605" s="63"/>
      <c r="E605" s="6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3.5" customHeight="1">
      <c r="A606" s="3"/>
      <c r="B606" s="64"/>
      <c r="C606" s="63"/>
      <c r="D606" s="63"/>
      <c r="E606" s="6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3.5" customHeight="1">
      <c r="A607" s="3"/>
      <c r="B607" s="64"/>
      <c r="C607" s="63"/>
      <c r="D607" s="63"/>
      <c r="E607" s="6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3.5" customHeight="1">
      <c r="A608" s="3"/>
      <c r="B608" s="64"/>
      <c r="C608" s="63"/>
      <c r="D608" s="63"/>
      <c r="E608" s="6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3.5" customHeight="1">
      <c r="A609" s="3"/>
      <c r="B609" s="64"/>
      <c r="C609" s="63"/>
      <c r="D609" s="63"/>
      <c r="E609" s="6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3.5" customHeight="1">
      <c r="A610" s="3"/>
      <c r="B610" s="64"/>
      <c r="C610" s="63"/>
      <c r="D610" s="63"/>
      <c r="E610" s="6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3.5" customHeight="1">
      <c r="A611" s="3"/>
      <c r="B611" s="64"/>
      <c r="C611" s="63"/>
      <c r="D611" s="63"/>
      <c r="E611" s="6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3.5" customHeight="1">
      <c r="A612" s="3"/>
      <c r="B612" s="64"/>
      <c r="C612" s="63"/>
      <c r="D612" s="63"/>
      <c r="E612" s="6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3.5" customHeight="1">
      <c r="A613" s="3"/>
      <c r="B613" s="64"/>
      <c r="C613" s="63"/>
      <c r="D613" s="63"/>
      <c r="E613" s="6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3.5" customHeight="1">
      <c r="A614" s="3"/>
      <c r="B614" s="64"/>
      <c r="C614" s="63"/>
      <c r="D614" s="63"/>
      <c r="E614" s="6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3.5" customHeight="1">
      <c r="A615" s="3"/>
      <c r="B615" s="64"/>
      <c r="C615" s="63"/>
      <c r="D615" s="63"/>
      <c r="E615" s="6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3.5" customHeight="1">
      <c r="A616" s="3"/>
      <c r="B616" s="64"/>
      <c r="C616" s="63"/>
      <c r="D616" s="63"/>
      <c r="E616" s="6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3.5" customHeight="1">
      <c r="A617" s="3"/>
      <c r="B617" s="64"/>
      <c r="C617" s="63"/>
      <c r="D617" s="63"/>
      <c r="E617" s="6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3.5" customHeight="1">
      <c r="A618" s="3"/>
      <c r="B618" s="64"/>
      <c r="C618" s="63"/>
      <c r="D618" s="63"/>
      <c r="E618" s="6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3.5" customHeight="1">
      <c r="A619" s="3"/>
      <c r="B619" s="64"/>
      <c r="C619" s="63"/>
      <c r="D619" s="63"/>
      <c r="E619" s="6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3.5" customHeight="1">
      <c r="A620" s="3"/>
      <c r="B620" s="64"/>
      <c r="C620" s="63"/>
      <c r="D620" s="63"/>
      <c r="E620" s="6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3.5" customHeight="1">
      <c r="A621" s="3"/>
      <c r="B621" s="64"/>
      <c r="C621" s="63"/>
      <c r="D621" s="63"/>
      <c r="E621" s="6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3.5" customHeight="1">
      <c r="A622" s="3"/>
      <c r="B622" s="64"/>
      <c r="C622" s="63"/>
      <c r="D622" s="63"/>
      <c r="E622" s="6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3.5" customHeight="1">
      <c r="A623" s="3"/>
      <c r="B623" s="64"/>
      <c r="C623" s="63"/>
      <c r="D623" s="63"/>
      <c r="E623" s="6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3.5" customHeight="1">
      <c r="A624" s="3"/>
      <c r="B624" s="64"/>
      <c r="C624" s="63"/>
      <c r="D624" s="63"/>
      <c r="E624" s="6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3.5" customHeight="1">
      <c r="A625" s="3"/>
      <c r="B625" s="64"/>
      <c r="C625" s="63"/>
      <c r="D625" s="63"/>
      <c r="E625" s="6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3.5" customHeight="1">
      <c r="A626" s="3"/>
      <c r="B626" s="64"/>
      <c r="C626" s="63"/>
      <c r="D626" s="63"/>
      <c r="E626" s="6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3.5" customHeight="1">
      <c r="A627" s="3"/>
      <c r="B627" s="64"/>
      <c r="C627" s="63"/>
      <c r="D627" s="63"/>
      <c r="E627" s="6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3.5" customHeight="1">
      <c r="A628" s="3"/>
      <c r="B628" s="64"/>
      <c r="C628" s="63"/>
      <c r="D628" s="63"/>
      <c r="E628" s="6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3.5" customHeight="1">
      <c r="A629" s="3"/>
      <c r="B629" s="64"/>
      <c r="C629" s="63"/>
      <c r="D629" s="63"/>
      <c r="E629" s="6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3.5" customHeight="1">
      <c r="A630" s="3"/>
      <c r="B630" s="64"/>
      <c r="C630" s="63"/>
      <c r="D630" s="63"/>
      <c r="E630" s="6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3.5" customHeight="1">
      <c r="A631" s="3"/>
      <c r="B631" s="64"/>
      <c r="C631" s="63"/>
      <c r="D631" s="63"/>
      <c r="E631" s="6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3.5" customHeight="1">
      <c r="A632" s="3"/>
      <c r="B632" s="64"/>
      <c r="C632" s="63"/>
      <c r="D632" s="63"/>
      <c r="E632" s="6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3.5" customHeight="1">
      <c r="A633" s="3"/>
      <c r="B633" s="64"/>
      <c r="C633" s="63"/>
      <c r="D633" s="63"/>
      <c r="E633" s="6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3.5" customHeight="1">
      <c r="A634" s="3"/>
      <c r="B634" s="64"/>
      <c r="C634" s="63"/>
      <c r="D634" s="63"/>
      <c r="E634" s="6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3.5" customHeight="1">
      <c r="A635" s="3"/>
      <c r="B635" s="64"/>
      <c r="C635" s="63"/>
      <c r="D635" s="63"/>
      <c r="E635" s="6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3.5" customHeight="1">
      <c r="A636" s="3"/>
      <c r="B636" s="64"/>
      <c r="C636" s="63"/>
      <c r="D636" s="63"/>
      <c r="E636" s="6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3.5" customHeight="1">
      <c r="A637" s="3"/>
      <c r="B637" s="64"/>
      <c r="C637" s="63"/>
      <c r="D637" s="63"/>
      <c r="E637" s="6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3.5" customHeight="1">
      <c r="A638" s="3"/>
      <c r="B638" s="64"/>
      <c r="C638" s="63"/>
      <c r="D638" s="63"/>
      <c r="E638" s="6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3.5" customHeight="1">
      <c r="A639" s="3"/>
      <c r="B639" s="64"/>
      <c r="C639" s="63"/>
      <c r="D639" s="63"/>
      <c r="E639" s="6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3.5" customHeight="1">
      <c r="A640" s="3"/>
      <c r="B640" s="64"/>
      <c r="C640" s="63"/>
      <c r="D640" s="63"/>
      <c r="E640" s="6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3.5" customHeight="1">
      <c r="A641" s="3"/>
      <c r="B641" s="64"/>
      <c r="C641" s="63"/>
      <c r="D641" s="63"/>
      <c r="E641" s="6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3.5" customHeight="1">
      <c r="A642" s="3"/>
      <c r="B642" s="64"/>
      <c r="C642" s="63"/>
      <c r="D642" s="63"/>
      <c r="E642" s="6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3.5" customHeight="1">
      <c r="A643" s="3"/>
      <c r="B643" s="64"/>
      <c r="C643" s="63"/>
      <c r="D643" s="63"/>
      <c r="E643" s="6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3.5" customHeight="1">
      <c r="A644" s="3"/>
      <c r="B644" s="64"/>
      <c r="C644" s="63"/>
      <c r="D644" s="63"/>
      <c r="E644" s="6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3.5" customHeight="1">
      <c r="A645" s="3"/>
      <c r="B645" s="64"/>
      <c r="C645" s="63"/>
      <c r="D645" s="63"/>
      <c r="E645" s="6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3.5" customHeight="1">
      <c r="A646" s="3"/>
      <c r="B646" s="64"/>
      <c r="C646" s="63"/>
      <c r="D646" s="63"/>
      <c r="E646" s="6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3.5" customHeight="1">
      <c r="A647" s="3"/>
      <c r="B647" s="64"/>
      <c r="C647" s="63"/>
      <c r="D647" s="63"/>
      <c r="E647" s="6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3.5" customHeight="1">
      <c r="A648" s="3"/>
      <c r="B648" s="64"/>
      <c r="C648" s="63"/>
      <c r="D648" s="63"/>
      <c r="E648" s="6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3.5" customHeight="1">
      <c r="A649" s="3"/>
      <c r="B649" s="64"/>
      <c r="C649" s="63"/>
      <c r="D649" s="63"/>
      <c r="E649" s="6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3.5" customHeight="1">
      <c r="A650" s="3"/>
      <c r="B650" s="64"/>
      <c r="C650" s="63"/>
      <c r="D650" s="63"/>
      <c r="E650" s="6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3.5" customHeight="1">
      <c r="A651" s="3"/>
      <c r="B651" s="64"/>
      <c r="C651" s="63"/>
      <c r="D651" s="63"/>
      <c r="E651" s="6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3.5" customHeight="1">
      <c r="A652" s="3"/>
      <c r="B652" s="64"/>
      <c r="C652" s="63"/>
      <c r="D652" s="63"/>
      <c r="E652" s="6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3.5" customHeight="1">
      <c r="A653" s="3"/>
      <c r="B653" s="64"/>
      <c r="C653" s="63"/>
      <c r="D653" s="63"/>
      <c r="E653" s="6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3.5" customHeight="1">
      <c r="A654" s="3"/>
      <c r="B654" s="64"/>
      <c r="C654" s="63"/>
      <c r="D654" s="63"/>
      <c r="E654" s="6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3.5" customHeight="1">
      <c r="A655" s="3"/>
      <c r="B655" s="64"/>
      <c r="C655" s="63"/>
      <c r="D655" s="63"/>
      <c r="E655" s="6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3.5" customHeight="1">
      <c r="A656" s="3"/>
      <c r="B656" s="64"/>
      <c r="C656" s="63"/>
      <c r="D656" s="63"/>
      <c r="E656" s="6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3.5" customHeight="1">
      <c r="A657" s="3"/>
      <c r="B657" s="64"/>
      <c r="C657" s="63"/>
      <c r="D657" s="63"/>
      <c r="E657" s="6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3.5" customHeight="1">
      <c r="A658" s="3"/>
      <c r="B658" s="64"/>
      <c r="C658" s="63"/>
      <c r="D658" s="63"/>
      <c r="E658" s="6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3.5" customHeight="1">
      <c r="A659" s="3"/>
      <c r="B659" s="64"/>
      <c r="C659" s="63"/>
      <c r="D659" s="63"/>
      <c r="E659" s="6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3.5" customHeight="1">
      <c r="A660" s="3"/>
      <c r="B660" s="64"/>
      <c r="C660" s="63"/>
      <c r="D660" s="63"/>
      <c r="E660" s="6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3.5" customHeight="1">
      <c r="A661" s="3"/>
      <c r="B661" s="64"/>
      <c r="C661" s="63"/>
      <c r="D661" s="63"/>
      <c r="E661" s="6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3.5" customHeight="1">
      <c r="A662" s="3"/>
      <c r="B662" s="64"/>
      <c r="C662" s="63"/>
      <c r="D662" s="63"/>
      <c r="E662" s="6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3.5" customHeight="1">
      <c r="A663" s="3"/>
      <c r="B663" s="64"/>
      <c r="C663" s="63"/>
      <c r="D663" s="63"/>
      <c r="E663" s="6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3.5" customHeight="1">
      <c r="A664" s="3"/>
      <c r="B664" s="64"/>
      <c r="C664" s="63"/>
      <c r="D664" s="63"/>
      <c r="E664" s="6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3.5" customHeight="1">
      <c r="A665" s="3"/>
      <c r="B665" s="64"/>
      <c r="C665" s="63"/>
      <c r="D665" s="63"/>
      <c r="E665" s="6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3.5" customHeight="1">
      <c r="A666" s="3"/>
      <c r="B666" s="64"/>
      <c r="C666" s="63"/>
      <c r="D666" s="63"/>
      <c r="E666" s="6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3.5" customHeight="1">
      <c r="A667" s="3"/>
      <c r="B667" s="64"/>
      <c r="C667" s="63"/>
      <c r="D667" s="63"/>
      <c r="E667" s="6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3.5" customHeight="1">
      <c r="A668" s="3"/>
      <c r="B668" s="64"/>
      <c r="C668" s="63"/>
      <c r="D668" s="63"/>
      <c r="E668" s="6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3.5" customHeight="1">
      <c r="A669" s="3"/>
      <c r="B669" s="64"/>
      <c r="C669" s="63"/>
      <c r="D669" s="63"/>
      <c r="E669" s="6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3.5" customHeight="1">
      <c r="A670" s="3"/>
      <c r="B670" s="64"/>
      <c r="C670" s="63"/>
      <c r="D670" s="63"/>
      <c r="E670" s="6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3.5" customHeight="1">
      <c r="A671" s="3"/>
      <c r="B671" s="64"/>
      <c r="C671" s="63"/>
      <c r="D671" s="63"/>
      <c r="E671" s="6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3.5" customHeight="1">
      <c r="A672" s="3"/>
      <c r="B672" s="64"/>
      <c r="C672" s="63"/>
      <c r="D672" s="63"/>
      <c r="E672" s="6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3.5" customHeight="1">
      <c r="A673" s="3"/>
      <c r="B673" s="64"/>
      <c r="C673" s="63"/>
      <c r="D673" s="63"/>
      <c r="E673" s="6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3.5" customHeight="1">
      <c r="A674" s="3"/>
      <c r="B674" s="64"/>
      <c r="C674" s="63"/>
      <c r="D674" s="63"/>
      <c r="E674" s="6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3.5" customHeight="1">
      <c r="A675" s="3"/>
      <c r="B675" s="64"/>
      <c r="C675" s="63"/>
      <c r="D675" s="63"/>
      <c r="E675" s="6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3.5" customHeight="1">
      <c r="A676" s="3"/>
      <c r="B676" s="64"/>
      <c r="C676" s="63"/>
      <c r="D676" s="63"/>
      <c r="E676" s="6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3.5" customHeight="1">
      <c r="A677" s="3"/>
      <c r="B677" s="64"/>
      <c r="C677" s="63"/>
      <c r="D677" s="63"/>
      <c r="E677" s="6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3.5" customHeight="1">
      <c r="A678" s="3"/>
      <c r="B678" s="64"/>
      <c r="C678" s="63"/>
      <c r="D678" s="63"/>
      <c r="E678" s="6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3.5" customHeight="1">
      <c r="A679" s="3"/>
      <c r="B679" s="64"/>
      <c r="C679" s="63"/>
      <c r="D679" s="63"/>
      <c r="E679" s="6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3.5" customHeight="1">
      <c r="A680" s="3"/>
      <c r="B680" s="64"/>
      <c r="C680" s="63"/>
      <c r="D680" s="63"/>
      <c r="E680" s="6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3.5" customHeight="1">
      <c r="A681" s="3"/>
      <c r="B681" s="64"/>
      <c r="C681" s="63"/>
      <c r="D681" s="63"/>
      <c r="E681" s="6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3.5" customHeight="1">
      <c r="A682" s="3"/>
      <c r="B682" s="64"/>
      <c r="C682" s="63"/>
      <c r="D682" s="63"/>
      <c r="E682" s="6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3.5" customHeight="1">
      <c r="A683" s="3"/>
      <c r="B683" s="64"/>
      <c r="C683" s="63"/>
      <c r="D683" s="63"/>
      <c r="E683" s="6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3.5" customHeight="1">
      <c r="A684" s="3"/>
      <c r="B684" s="64"/>
      <c r="C684" s="63"/>
      <c r="D684" s="63"/>
      <c r="E684" s="6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3.5" customHeight="1">
      <c r="A685" s="3"/>
      <c r="B685" s="64"/>
      <c r="C685" s="63"/>
      <c r="D685" s="63"/>
      <c r="E685" s="6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3.5" customHeight="1">
      <c r="A686" s="3"/>
      <c r="B686" s="64"/>
      <c r="C686" s="63"/>
      <c r="D686" s="63"/>
      <c r="E686" s="6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3.5" customHeight="1">
      <c r="A687" s="3"/>
      <c r="B687" s="64"/>
      <c r="C687" s="63"/>
      <c r="D687" s="63"/>
      <c r="E687" s="6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3.5" customHeight="1">
      <c r="A688" s="3"/>
      <c r="B688" s="64"/>
      <c r="C688" s="63"/>
      <c r="D688" s="63"/>
      <c r="E688" s="6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3.5" customHeight="1">
      <c r="A689" s="3"/>
      <c r="B689" s="64"/>
      <c r="C689" s="63"/>
      <c r="D689" s="63"/>
      <c r="E689" s="6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3.5" customHeight="1">
      <c r="A690" s="3"/>
      <c r="B690" s="64"/>
      <c r="C690" s="63"/>
      <c r="D690" s="63"/>
      <c r="E690" s="6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3.5" customHeight="1">
      <c r="A691" s="3"/>
      <c r="B691" s="64"/>
      <c r="C691" s="63"/>
      <c r="D691" s="63"/>
      <c r="E691" s="6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3.5" customHeight="1">
      <c r="A692" s="3"/>
      <c r="B692" s="64"/>
      <c r="C692" s="63"/>
      <c r="D692" s="63"/>
      <c r="E692" s="6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3.5" customHeight="1">
      <c r="A693" s="3"/>
      <c r="B693" s="64"/>
      <c r="C693" s="63"/>
      <c r="D693" s="63"/>
      <c r="E693" s="6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3.5" customHeight="1">
      <c r="A694" s="3"/>
      <c r="B694" s="64"/>
      <c r="C694" s="63"/>
      <c r="D694" s="63"/>
      <c r="E694" s="6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3.5" customHeight="1">
      <c r="A695" s="3"/>
      <c r="B695" s="64"/>
      <c r="C695" s="63"/>
      <c r="D695" s="63"/>
      <c r="E695" s="6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3.5" customHeight="1">
      <c r="A696" s="3"/>
      <c r="B696" s="64"/>
      <c r="C696" s="63"/>
      <c r="D696" s="63"/>
      <c r="E696" s="6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3.5" customHeight="1">
      <c r="A697" s="3"/>
      <c r="B697" s="64"/>
      <c r="C697" s="63"/>
      <c r="D697" s="63"/>
      <c r="E697" s="6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3.5" customHeight="1">
      <c r="A698" s="3"/>
      <c r="B698" s="64"/>
      <c r="C698" s="63"/>
      <c r="D698" s="63"/>
      <c r="E698" s="6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3.5" customHeight="1">
      <c r="A699" s="3"/>
      <c r="B699" s="64"/>
      <c r="C699" s="63"/>
      <c r="D699" s="63"/>
      <c r="E699" s="6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3.5" customHeight="1">
      <c r="A700" s="3"/>
      <c r="B700" s="64"/>
      <c r="C700" s="63"/>
      <c r="D700" s="63"/>
      <c r="E700" s="6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3.5" customHeight="1">
      <c r="A701" s="3"/>
      <c r="B701" s="64"/>
      <c r="C701" s="63"/>
      <c r="D701" s="63"/>
      <c r="E701" s="6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3.5" customHeight="1">
      <c r="A702" s="3"/>
      <c r="B702" s="64"/>
      <c r="C702" s="63"/>
      <c r="D702" s="63"/>
      <c r="E702" s="6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3.5" customHeight="1">
      <c r="A703" s="3"/>
      <c r="B703" s="64"/>
      <c r="C703" s="63"/>
      <c r="D703" s="63"/>
      <c r="E703" s="6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3.5" customHeight="1">
      <c r="A704" s="3"/>
      <c r="B704" s="64"/>
      <c r="C704" s="63"/>
      <c r="D704" s="63"/>
      <c r="E704" s="6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3.5" customHeight="1">
      <c r="A705" s="3"/>
      <c r="B705" s="64"/>
      <c r="C705" s="63"/>
      <c r="D705" s="63"/>
      <c r="E705" s="6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3.5" customHeight="1">
      <c r="A706" s="3"/>
      <c r="B706" s="64"/>
      <c r="C706" s="63"/>
      <c r="D706" s="63"/>
      <c r="E706" s="6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3.5" customHeight="1">
      <c r="A707" s="3"/>
      <c r="B707" s="64"/>
      <c r="C707" s="63"/>
      <c r="D707" s="63"/>
      <c r="E707" s="6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3.5" customHeight="1">
      <c r="A708" s="3"/>
      <c r="B708" s="64"/>
      <c r="C708" s="63"/>
      <c r="D708" s="63"/>
      <c r="E708" s="6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3.5" customHeight="1">
      <c r="A709" s="3"/>
      <c r="B709" s="64"/>
      <c r="C709" s="63"/>
      <c r="D709" s="63"/>
      <c r="E709" s="6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3.5" customHeight="1">
      <c r="A710" s="3"/>
      <c r="B710" s="64"/>
      <c r="C710" s="63"/>
      <c r="D710" s="63"/>
      <c r="E710" s="6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3.5" customHeight="1">
      <c r="A711" s="3"/>
      <c r="B711" s="64"/>
      <c r="C711" s="63"/>
      <c r="D711" s="63"/>
      <c r="E711" s="6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3.5" customHeight="1">
      <c r="A712" s="3"/>
      <c r="B712" s="64"/>
      <c r="C712" s="63"/>
      <c r="D712" s="63"/>
      <c r="E712" s="6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3.5" customHeight="1">
      <c r="A713" s="3"/>
      <c r="B713" s="64"/>
      <c r="C713" s="63"/>
      <c r="D713" s="63"/>
      <c r="E713" s="6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3.5" customHeight="1">
      <c r="A714" s="3"/>
      <c r="B714" s="64"/>
      <c r="C714" s="63"/>
      <c r="D714" s="63"/>
      <c r="E714" s="6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3.5" customHeight="1">
      <c r="A715" s="3"/>
      <c r="B715" s="64"/>
      <c r="C715" s="63"/>
      <c r="D715" s="63"/>
      <c r="E715" s="6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3.5" customHeight="1">
      <c r="A716" s="3"/>
      <c r="B716" s="64"/>
      <c r="C716" s="63"/>
      <c r="D716" s="63"/>
      <c r="E716" s="6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3.5" customHeight="1">
      <c r="A717" s="3"/>
      <c r="B717" s="64"/>
      <c r="C717" s="63"/>
      <c r="D717" s="63"/>
      <c r="E717" s="6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3.5" customHeight="1">
      <c r="A718" s="3"/>
      <c r="B718" s="64"/>
      <c r="C718" s="63"/>
      <c r="D718" s="63"/>
      <c r="E718" s="6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3.5" customHeight="1">
      <c r="A719" s="3"/>
      <c r="B719" s="64"/>
      <c r="C719" s="63"/>
      <c r="D719" s="63"/>
      <c r="E719" s="6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3.5" customHeight="1">
      <c r="A720" s="3"/>
      <c r="B720" s="64"/>
      <c r="C720" s="63"/>
      <c r="D720" s="63"/>
      <c r="E720" s="6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3.5" customHeight="1">
      <c r="A721" s="3"/>
      <c r="B721" s="64"/>
      <c r="C721" s="63"/>
      <c r="D721" s="63"/>
      <c r="E721" s="6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3.5" customHeight="1">
      <c r="A722" s="3"/>
      <c r="B722" s="64"/>
      <c r="C722" s="63"/>
      <c r="D722" s="63"/>
      <c r="E722" s="6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3.5" customHeight="1">
      <c r="A723" s="3"/>
      <c r="B723" s="64"/>
      <c r="C723" s="63"/>
      <c r="D723" s="63"/>
      <c r="E723" s="6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3.5" customHeight="1">
      <c r="A724" s="3"/>
      <c r="B724" s="64"/>
      <c r="C724" s="63"/>
      <c r="D724" s="63"/>
      <c r="E724" s="6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3.5" customHeight="1">
      <c r="A725" s="3"/>
      <c r="B725" s="64"/>
      <c r="C725" s="63"/>
      <c r="D725" s="63"/>
      <c r="E725" s="6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3.5" customHeight="1">
      <c r="A726" s="3"/>
      <c r="B726" s="64"/>
      <c r="C726" s="63"/>
      <c r="D726" s="63"/>
      <c r="E726" s="6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3.5" customHeight="1">
      <c r="A727" s="3"/>
      <c r="B727" s="64"/>
      <c r="C727" s="63"/>
      <c r="D727" s="63"/>
      <c r="E727" s="6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3.5" customHeight="1">
      <c r="A728" s="3"/>
      <c r="B728" s="64"/>
      <c r="C728" s="63"/>
      <c r="D728" s="63"/>
      <c r="E728" s="6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3.5" customHeight="1">
      <c r="A729" s="3"/>
      <c r="B729" s="64"/>
      <c r="C729" s="63"/>
      <c r="D729" s="63"/>
      <c r="E729" s="6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3.5" customHeight="1">
      <c r="A730" s="3"/>
      <c r="B730" s="64"/>
      <c r="C730" s="63"/>
      <c r="D730" s="63"/>
      <c r="E730" s="6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3.5" customHeight="1">
      <c r="A731" s="3"/>
      <c r="B731" s="64"/>
      <c r="C731" s="63"/>
      <c r="D731" s="63"/>
      <c r="E731" s="6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3.5" customHeight="1">
      <c r="A732" s="3"/>
      <c r="B732" s="64"/>
      <c r="C732" s="63"/>
      <c r="D732" s="63"/>
      <c r="E732" s="6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3.5" customHeight="1">
      <c r="A733" s="3"/>
      <c r="B733" s="64"/>
      <c r="C733" s="63"/>
      <c r="D733" s="63"/>
      <c r="E733" s="6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3.5" customHeight="1">
      <c r="A734" s="3"/>
      <c r="B734" s="64"/>
      <c r="C734" s="63"/>
      <c r="D734" s="63"/>
      <c r="E734" s="6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3.5" customHeight="1">
      <c r="A735" s="3"/>
      <c r="B735" s="64"/>
      <c r="C735" s="63"/>
      <c r="D735" s="63"/>
      <c r="E735" s="6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3.5" customHeight="1">
      <c r="A736" s="3"/>
      <c r="B736" s="64"/>
      <c r="C736" s="63"/>
      <c r="D736" s="63"/>
      <c r="E736" s="6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3.5" customHeight="1">
      <c r="A737" s="3"/>
      <c r="B737" s="64"/>
      <c r="C737" s="63"/>
      <c r="D737" s="63"/>
      <c r="E737" s="6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3.5" customHeight="1">
      <c r="A738" s="3"/>
      <c r="B738" s="64"/>
      <c r="C738" s="63"/>
      <c r="D738" s="63"/>
      <c r="E738" s="6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3.5" customHeight="1">
      <c r="A739" s="3"/>
      <c r="B739" s="64"/>
      <c r="C739" s="63"/>
      <c r="D739" s="63"/>
      <c r="E739" s="6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3.5" customHeight="1">
      <c r="A740" s="3"/>
      <c r="B740" s="64"/>
      <c r="C740" s="63"/>
      <c r="D740" s="63"/>
      <c r="E740" s="6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3.5" customHeight="1">
      <c r="A741" s="3"/>
      <c r="B741" s="64"/>
      <c r="C741" s="63"/>
      <c r="D741" s="63"/>
      <c r="E741" s="6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3.5" customHeight="1">
      <c r="A742" s="3"/>
      <c r="B742" s="64"/>
      <c r="C742" s="63"/>
      <c r="D742" s="63"/>
      <c r="E742" s="6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3.5" customHeight="1">
      <c r="A743" s="3"/>
      <c r="B743" s="64"/>
      <c r="C743" s="63"/>
      <c r="D743" s="63"/>
      <c r="E743" s="6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3.5" customHeight="1">
      <c r="A744" s="3"/>
      <c r="B744" s="64"/>
      <c r="C744" s="63"/>
      <c r="D744" s="63"/>
      <c r="E744" s="6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3.5" customHeight="1">
      <c r="A745" s="3"/>
      <c r="B745" s="64"/>
      <c r="C745" s="63"/>
      <c r="D745" s="63"/>
      <c r="E745" s="6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3.5" customHeight="1">
      <c r="A746" s="3"/>
      <c r="B746" s="64"/>
      <c r="C746" s="63"/>
      <c r="D746" s="63"/>
      <c r="E746" s="6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3.5" customHeight="1">
      <c r="A747" s="3"/>
      <c r="B747" s="64"/>
      <c r="C747" s="63"/>
      <c r="D747" s="63"/>
      <c r="E747" s="6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3.5" customHeight="1">
      <c r="A748" s="3"/>
      <c r="B748" s="64"/>
      <c r="C748" s="63"/>
      <c r="D748" s="63"/>
      <c r="E748" s="6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3.5" customHeight="1">
      <c r="A749" s="3"/>
      <c r="B749" s="64"/>
      <c r="C749" s="63"/>
      <c r="D749" s="63"/>
      <c r="E749" s="6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3.5" customHeight="1">
      <c r="A750" s="3"/>
      <c r="B750" s="64"/>
      <c r="C750" s="63"/>
      <c r="D750" s="63"/>
      <c r="E750" s="6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3.5" customHeight="1">
      <c r="A751" s="3"/>
      <c r="B751" s="64"/>
      <c r="C751" s="63"/>
      <c r="D751" s="63"/>
      <c r="E751" s="6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3.5" customHeight="1">
      <c r="A752" s="3"/>
      <c r="B752" s="64"/>
      <c r="C752" s="63"/>
      <c r="D752" s="63"/>
      <c r="E752" s="6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3.5" customHeight="1">
      <c r="A753" s="3"/>
      <c r="B753" s="64"/>
      <c r="C753" s="63"/>
      <c r="D753" s="63"/>
      <c r="E753" s="6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3.5" customHeight="1">
      <c r="A754" s="3"/>
      <c r="B754" s="64"/>
      <c r="C754" s="63"/>
      <c r="D754" s="63"/>
      <c r="E754" s="6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3.5" customHeight="1">
      <c r="A755" s="3"/>
      <c r="B755" s="64"/>
      <c r="C755" s="63"/>
      <c r="D755" s="63"/>
      <c r="E755" s="6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3.5" customHeight="1">
      <c r="A756" s="3"/>
      <c r="B756" s="64"/>
      <c r="C756" s="63"/>
      <c r="D756" s="63"/>
      <c r="E756" s="6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3.5" customHeight="1">
      <c r="A757" s="3"/>
      <c r="B757" s="64"/>
      <c r="C757" s="63"/>
      <c r="D757" s="63"/>
      <c r="E757" s="6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3.5" customHeight="1">
      <c r="A758" s="3"/>
      <c r="B758" s="64"/>
      <c r="C758" s="63"/>
      <c r="D758" s="63"/>
      <c r="E758" s="6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3.5" customHeight="1">
      <c r="A759" s="3"/>
      <c r="B759" s="64"/>
      <c r="C759" s="63"/>
      <c r="D759" s="63"/>
      <c r="E759" s="6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3.5" customHeight="1">
      <c r="A760" s="3"/>
      <c r="B760" s="64"/>
      <c r="C760" s="63"/>
      <c r="D760" s="63"/>
      <c r="E760" s="6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3.5" customHeight="1">
      <c r="A761" s="3"/>
      <c r="B761" s="64"/>
      <c r="C761" s="63"/>
      <c r="D761" s="63"/>
      <c r="E761" s="6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3.5" customHeight="1">
      <c r="A762" s="3"/>
      <c r="B762" s="64"/>
      <c r="C762" s="63"/>
      <c r="D762" s="63"/>
      <c r="E762" s="6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3.5" customHeight="1">
      <c r="A763" s="3"/>
      <c r="B763" s="64"/>
      <c r="C763" s="63"/>
      <c r="D763" s="63"/>
      <c r="E763" s="6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3.5" customHeight="1">
      <c r="A764" s="3"/>
      <c r="B764" s="64"/>
      <c r="C764" s="63"/>
      <c r="D764" s="63"/>
      <c r="E764" s="6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3.5" customHeight="1">
      <c r="A765" s="3"/>
      <c r="B765" s="64"/>
      <c r="C765" s="63"/>
      <c r="D765" s="63"/>
      <c r="E765" s="6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3.5" customHeight="1">
      <c r="A766" s="3"/>
      <c r="B766" s="64"/>
      <c r="C766" s="63"/>
      <c r="D766" s="63"/>
      <c r="E766" s="6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3.5" customHeight="1">
      <c r="A767" s="3"/>
      <c r="B767" s="64"/>
      <c r="C767" s="63"/>
      <c r="D767" s="63"/>
      <c r="E767" s="6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3.5" customHeight="1">
      <c r="A768" s="3"/>
      <c r="B768" s="64"/>
      <c r="C768" s="63"/>
      <c r="D768" s="63"/>
      <c r="E768" s="6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3.5" customHeight="1">
      <c r="A769" s="3"/>
      <c r="B769" s="64"/>
      <c r="C769" s="63"/>
      <c r="D769" s="63"/>
      <c r="E769" s="6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3.5" customHeight="1">
      <c r="A770" s="3"/>
      <c r="B770" s="64"/>
      <c r="C770" s="63"/>
      <c r="D770" s="63"/>
      <c r="E770" s="6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3.5" customHeight="1">
      <c r="A771" s="3"/>
      <c r="B771" s="64"/>
      <c r="C771" s="63"/>
      <c r="D771" s="63"/>
      <c r="E771" s="6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3.5" customHeight="1">
      <c r="A772" s="3"/>
      <c r="B772" s="64"/>
      <c r="C772" s="63"/>
      <c r="D772" s="63"/>
      <c r="E772" s="6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3.5" customHeight="1">
      <c r="A773" s="3"/>
      <c r="B773" s="64"/>
      <c r="C773" s="63"/>
      <c r="D773" s="63"/>
      <c r="E773" s="6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3.5" customHeight="1">
      <c r="A774" s="3"/>
      <c r="B774" s="64"/>
      <c r="C774" s="63"/>
      <c r="D774" s="63"/>
      <c r="E774" s="6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3.5" customHeight="1">
      <c r="A775" s="3"/>
      <c r="B775" s="64"/>
      <c r="C775" s="63"/>
      <c r="D775" s="63"/>
      <c r="E775" s="6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3.5" customHeight="1">
      <c r="A776" s="3"/>
      <c r="B776" s="64"/>
      <c r="C776" s="63"/>
      <c r="D776" s="63"/>
      <c r="E776" s="6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3.5" customHeight="1">
      <c r="A777" s="3"/>
      <c r="B777" s="64"/>
      <c r="C777" s="63"/>
      <c r="D777" s="63"/>
      <c r="E777" s="6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3.5" customHeight="1">
      <c r="A778" s="3"/>
      <c r="B778" s="64"/>
      <c r="C778" s="63"/>
      <c r="D778" s="63"/>
      <c r="E778" s="6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3.5" customHeight="1">
      <c r="A779" s="3"/>
      <c r="B779" s="64"/>
      <c r="C779" s="63"/>
      <c r="D779" s="63"/>
      <c r="E779" s="6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3.5" customHeight="1">
      <c r="A780" s="3"/>
      <c r="B780" s="64"/>
      <c r="C780" s="63"/>
      <c r="D780" s="63"/>
      <c r="E780" s="6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3.5" customHeight="1">
      <c r="A781" s="3"/>
      <c r="B781" s="64"/>
      <c r="C781" s="63"/>
      <c r="D781" s="63"/>
      <c r="E781" s="6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3.5" customHeight="1">
      <c r="A782" s="3"/>
      <c r="B782" s="64"/>
      <c r="C782" s="63"/>
      <c r="D782" s="63"/>
      <c r="E782" s="6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3.5" customHeight="1">
      <c r="A783" s="3"/>
      <c r="B783" s="64"/>
      <c r="C783" s="63"/>
      <c r="D783" s="63"/>
      <c r="E783" s="6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3.5" customHeight="1">
      <c r="A784" s="3"/>
      <c r="B784" s="64"/>
      <c r="C784" s="63"/>
      <c r="D784" s="63"/>
      <c r="E784" s="6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3.5" customHeight="1">
      <c r="A785" s="3"/>
      <c r="B785" s="64"/>
      <c r="C785" s="63"/>
      <c r="D785" s="63"/>
      <c r="E785" s="6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3.5" customHeight="1">
      <c r="A786" s="3"/>
      <c r="B786" s="64"/>
      <c r="C786" s="63"/>
      <c r="D786" s="63"/>
      <c r="E786" s="6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3.5" customHeight="1">
      <c r="A787" s="3"/>
      <c r="B787" s="64"/>
      <c r="C787" s="63"/>
      <c r="D787" s="63"/>
      <c r="E787" s="6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3.5" customHeight="1">
      <c r="A788" s="3"/>
      <c r="B788" s="64"/>
      <c r="C788" s="63"/>
      <c r="D788" s="63"/>
      <c r="E788" s="6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3.5" customHeight="1">
      <c r="A789" s="3"/>
      <c r="B789" s="64"/>
      <c r="C789" s="63"/>
      <c r="D789" s="63"/>
      <c r="E789" s="6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3.5" customHeight="1">
      <c r="A790" s="3"/>
      <c r="B790" s="64"/>
      <c r="C790" s="63"/>
      <c r="D790" s="63"/>
      <c r="E790" s="6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3.5" customHeight="1">
      <c r="A791" s="3"/>
      <c r="B791" s="64"/>
      <c r="C791" s="63"/>
      <c r="D791" s="63"/>
      <c r="E791" s="6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3.5" customHeight="1">
      <c r="A792" s="3"/>
      <c r="B792" s="64"/>
      <c r="C792" s="63"/>
      <c r="D792" s="63"/>
      <c r="E792" s="6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3.5" customHeight="1">
      <c r="A793" s="3"/>
      <c r="B793" s="64"/>
      <c r="C793" s="63"/>
      <c r="D793" s="63"/>
      <c r="E793" s="6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3.5" customHeight="1">
      <c r="A794" s="3"/>
      <c r="B794" s="64"/>
      <c r="C794" s="63"/>
      <c r="D794" s="63"/>
      <c r="E794" s="6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3.5" customHeight="1">
      <c r="A795" s="3"/>
      <c r="B795" s="64"/>
      <c r="C795" s="63"/>
      <c r="D795" s="63"/>
      <c r="E795" s="6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3.5" customHeight="1">
      <c r="A796" s="3"/>
      <c r="B796" s="64"/>
      <c r="C796" s="63"/>
      <c r="D796" s="63"/>
      <c r="E796" s="6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3.5" customHeight="1">
      <c r="A797" s="3"/>
      <c r="B797" s="64"/>
      <c r="C797" s="63"/>
      <c r="D797" s="63"/>
      <c r="E797" s="6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3.5" customHeight="1">
      <c r="A798" s="3"/>
      <c r="B798" s="64"/>
      <c r="C798" s="63"/>
      <c r="D798" s="63"/>
      <c r="E798" s="6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3.5" customHeight="1">
      <c r="A799" s="3"/>
      <c r="B799" s="64"/>
      <c r="C799" s="63"/>
      <c r="D799" s="63"/>
      <c r="E799" s="6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3.5" customHeight="1">
      <c r="A800" s="3"/>
      <c r="B800" s="64"/>
      <c r="C800" s="63"/>
      <c r="D800" s="63"/>
      <c r="E800" s="6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3.5" customHeight="1">
      <c r="A801" s="3"/>
      <c r="B801" s="64"/>
      <c r="C801" s="63"/>
      <c r="D801" s="63"/>
      <c r="E801" s="6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3.5" customHeight="1">
      <c r="A802" s="3"/>
      <c r="B802" s="64"/>
      <c r="C802" s="63"/>
      <c r="D802" s="63"/>
      <c r="E802" s="6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3.5" customHeight="1">
      <c r="A803" s="3"/>
      <c r="B803" s="64"/>
      <c r="C803" s="63"/>
      <c r="D803" s="63"/>
      <c r="E803" s="6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3.5" customHeight="1">
      <c r="A804" s="3"/>
      <c r="B804" s="64"/>
      <c r="C804" s="63"/>
      <c r="D804" s="63"/>
      <c r="E804" s="6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3.5" customHeight="1">
      <c r="A805" s="3"/>
      <c r="B805" s="64"/>
      <c r="C805" s="63"/>
      <c r="D805" s="63"/>
      <c r="E805" s="6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3.5" customHeight="1">
      <c r="A806" s="3"/>
      <c r="B806" s="64"/>
      <c r="C806" s="63"/>
      <c r="D806" s="63"/>
      <c r="E806" s="6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3.5" customHeight="1">
      <c r="A807" s="3"/>
      <c r="B807" s="64"/>
      <c r="C807" s="63"/>
      <c r="D807" s="63"/>
      <c r="E807" s="6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3.5" customHeight="1">
      <c r="A808" s="3"/>
      <c r="B808" s="64"/>
      <c r="C808" s="63"/>
      <c r="D808" s="63"/>
      <c r="E808" s="6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3.5" customHeight="1">
      <c r="A809" s="3"/>
      <c r="B809" s="64"/>
      <c r="C809" s="63"/>
      <c r="D809" s="63"/>
      <c r="E809" s="6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3.5" customHeight="1">
      <c r="A810" s="3"/>
      <c r="B810" s="64"/>
      <c r="C810" s="63"/>
      <c r="D810" s="63"/>
      <c r="E810" s="6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3.5" customHeight="1">
      <c r="A811" s="3"/>
      <c r="B811" s="64"/>
      <c r="C811" s="63"/>
      <c r="D811" s="63"/>
      <c r="E811" s="6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3.5" customHeight="1">
      <c r="A812" s="3"/>
      <c r="B812" s="64"/>
      <c r="C812" s="63"/>
      <c r="D812" s="63"/>
      <c r="E812" s="6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3.5" customHeight="1">
      <c r="A813" s="3"/>
      <c r="B813" s="64"/>
      <c r="C813" s="63"/>
      <c r="D813" s="63"/>
      <c r="E813" s="6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3.5" customHeight="1">
      <c r="A814" s="3"/>
      <c r="B814" s="64"/>
      <c r="C814" s="63"/>
      <c r="D814" s="63"/>
      <c r="E814" s="6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3.5" customHeight="1">
      <c r="A815" s="3"/>
      <c r="B815" s="64"/>
      <c r="C815" s="63"/>
      <c r="D815" s="63"/>
      <c r="E815" s="6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3.5" customHeight="1">
      <c r="A816" s="3"/>
      <c r="B816" s="64"/>
      <c r="C816" s="63"/>
      <c r="D816" s="63"/>
      <c r="E816" s="6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3.5" customHeight="1">
      <c r="A817" s="3"/>
      <c r="B817" s="64"/>
      <c r="C817" s="63"/>
      <c r="D817" s="63"/>
      <c r="E817" s="6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3.5" customHeight="1">
      <c r="A818" s="3"/>
      <c r="B818" s="64"/>
      <c r="C818" s="63"/>
      <c r="D818" s="63"/>
      <c r="E818" s="6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3.5" customHeight="1">
      <c r="A819" s="3"/>
      <c r="B819" s="64"/>
      <c r="C819" s="63"/>
      <c r="D819" s="63"/>
      <c r="E819" s="6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3.5" customHeight="1">
      <c r="A820" s="3"/>
      <c r="B820" s="64"/>
      <c r="C820" s="63"/>
      <c r="D820" s="63"/>
      <c r="E820" s="6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3.5" customHeight="1">
      <c r="A821" s="3"/>
      <c r="B821" s="64"/>
      <c r="C821" s="63"/>
      <c r="D821" s="63"/>
      <c r="E821" s="6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3.5" customHeight="1">
      <c r="A822" s="3"/>
      <c r="B822" s="64"/>
      <c r="C822" s="63"/>
      <c r="D822" s="63"/>
      <c r="E822" s="6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3.5" customHeight="1">
      <c r="A823" s="3"/>
      <c r="B823" s="64"/>
      <c r="C823" s="63"/>
      <c r="D823" s="63"/>
      <c r="E823" s="6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3.5" customHeight="1">
      <c r="A824" s="3"/>
      <c r="B824" s="64"/>
      <c r="C824" s="63"/>
      <c r="D824" s="63"/>
      <c r="E824" s="6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3.5" customHeight="1">
      <c r="A825" s="3"/>
      <c r="B825" s="64"/>
      <c r="C825" s="63"/>
      <c r="D825" s="63"/>
      <c r="E825" s="6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3.5" customHeight="1">
      <c r="A826" s="3"/>
      <c r="B826" s="64"/>
      <c r="C826" s="63"/>
      <c r="D826" s="63"/>
      <c r="E826" s="6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3.5" customHeight="1">
      <c r="A827" s="3"/>
      <c r="B827" s="64"/>
      <c r="C827" s="63"/>
      <c r="D827" s="63"/>
      <c r="E827" s="6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3.5" customHeight="1">
      <c r="A828" s="3"/>
      <c r="B828" s="64"/>
      <c r="C828" s="63"/>
      <c r="D828" s="63"/>
      <c r="E828" s="6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3.5" customHeight="1">
      <c r="A829" s="3"/>
      <c r="B829" s="64"/>
      <c r="C829" s="63"/>
      <c r="D829" s="63"/>
      <c r="E829" s="6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3.5" customHeight="1">
      <c r="A830" s="3"/>
      <c r="B830" s="64"/>
      <c r="C830" s="63"/>
      <c r="D830" s="63"/>
      <c r="E830" s="6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3.5" customHeight="1">
      <c r="A831" s="3"/>
      <c r="B831" s="64"/>
      <c r="C831" s="63"/>
      <c r="D831" s="63"/>
      <c r="E831" s="6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3.5" customHeight="1">
      <c r="A832" s="3"/>
      <c r="B832" s="64"/>
      <c r="C832" s="63"/>
      <c r="D832" s="63"/>
      <c r="E832" s="6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3.5" customHeight="1">
      <c r="A833" s="3"/>
      <c r="B833" s="64"/>
      <c r="C833" s="63"/>
      <c r="D833" s="63"/>
      <c r="E833" s="6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3.5" customHeight="1">
      <c r="A834" s="3"/>
      <c r="B834" s="64"/>
      <c r="C834" s="63"/>
      <c r="D834" s="63"/>
      <c r="E834" s="6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3.5" customHeight="1">
      <c r="A835" s="3"/>
      <c r="B835" s="64"/>
      <c r="C835" s="63"/>
      <c r="D835" s="63"/>
      <c r="E835" s="6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3.5" customHeight="1">
      <c r="A836" s="3"/>
      <c r="B836" s="64"/>
      <c r="C836" s="63"/>
      <c r="D836" s="63"/>
      <c r="E836" s="6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3.5" customHeight="1">
      <c r="A837" s="3"/>
      <c r="B837" s="64"/>
      <c r="C837" s="63"/>
      <c r="D837" s="63"/>
      <c r="E837" s="6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3.5" customHeight="1">
      <c r="A838" s="3"/>
      <c r="B838" s="64"/>
      <c r="C838" s="63"/>
      <c r="D838" s="63"/>
      <c r="E838" s="6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3.5" customHeight="1">
      <c r="A839" s="3"/>
      <c r="B839" s="64"/>
      <c r="C839" s="63"/>
      <c r="D839" s="63"/>
      <c r="E839" s="6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3.5" customHeight="1">
      <c r="A840" s="3"/>
      <c r="B840" s="64"/>
      <c r="C840" s="63"/>
      <c r="D840" s="63"/>
      <c r="E840" s="6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3.5" customHeight="1">
      <c r="A841" s="3"/>
      <c r="B841" s="64"/>
      <c r="C841" s="63"/>
      <c r="D841" s="63"/>
      <c r="E841" s="6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3.5" customHeight="1">
      <c r="A842" s="3"/>
      <c r="B842" s="64"/>
      <c r="C842" s="63"/>
      <c r="D842" s="63"/>
      <c r="E842" s="6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3.5" customHeight="1">
      <c r="A843" s="3"/>
      <c r="B843" s="64"/>
      <c r="C843" s="63"/>
      <c r="D843" s="63"/>
      <c r="E843" s="6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3.5" customHeight="1">
      <c r="A844" s="3"/>
      <c r="B844" s="64"/>
      <c r="C844" s="63"/>
      <c r="D844" s="63"/>
      <c r="E844" s="6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3.5" customHeight="1">
      <c r="A845" s="3"/>
      <c r="B845" s="64"/>
      <c r="C845" s="63"/>
      <c r="D845" s="63"/>
      <c r="E845" s="6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3.5" customHeight="1">
      <c r="A846" s="3"/>
      <c r="B846" s="64"/>
      <c r="C846" s="63"/>
      <c r="D846" s="63"/>
      <c r="E846" s="6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3.5" customHeight="1">
      <c r="A847" s="3"/>
      <c r="B847" s="64"/>
      <c r="C847" s="63"/>
      <c r="D847" s="63"/>
      <c r="E847" s="6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3.5" customHeight="1">
      <c r="A848" s="3"/>
      <c r="B848" s="64"/>
      <c r="C848" s="63"/>
      <c r="D848" s="63"/>
      <c r="E848" s="6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3.5" customHeight="1">
      <c r="A849" s="3"/>
      <c r="B849" s="64"/>
      <c r="C849" s="63"/>
      <c r="D849" s="63"/>
      <c r="E849" s="6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3.5" customHeight="1">
      <c r="A850" s="3"/>
      <c r="B850" s="64"/>
      <c r="C850" s="63"/>
      <c r="D850" s="63"/>
      <c r="E850" s="6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3.5" customHeight="1">
      <c r="A851" s="3"/>
      <c r="B851" s="64"/>
      <c r="C851" s="63"/>
      <c r="D851" s="63"/>
      <c r="E851" s="6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3.5" customHeight="1">
      <c r="A852" s="3"/>
      <c r="B852" s="64"/>
      <c r="C852" s="63"/>
      <c r="D852" s="63"/>
      <c r="E852" s="6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3.5" customHeight="1">
      <c r="A853" s="3"/>
      <c r="B853" s="64"/>
      <c r="C853" s="63"/>
      <c r="D853" s="63"/>
      <c r="E853" s="6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3.5" customHeight="1">
      <c r="A854" s="3"/>
      <c r="B854" s="64"/>
      <c r="C854" s="63"/>
      <c r="D854" s="63"/>
      <c r="E854" s="6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3.5" customHeight="1">
      <c r="A855" s="3"/>
      <c r="B855" s="64"/>
      <c r="C855" s="63"/>
      <c r="D855" s="63"/>
      <c r="E855" s="6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3.5" customHeight="1">
      <c r="A856" s="3"/>
      <c r="B856" s="64"/>
      <c r="C856" s="63"/>
      <c r="D856" s="63"/>
      <c r="E856" s="6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3.5" customHeight="1">
      <c r="A857" s="3"/>
      <c r="B857" s="64"/>
      <c r="C857" s="63"/>
      <c r="D857" s="63"/>
      <c r="E857" s="6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3.5" customHeight="1">
      <c r="A858" s="3"/>
      <c r="B858" s="64"/>
      <c r="C858" s="63"/>
      <c r="D858" s="63"/>
      <c r="E858" s="6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3.5" customHeight="1">
      <c r="A859" s="3"/>
      <c r="B859" s="64"/>
      <c r="C859" s="63"/>
      <c r="D859" s="63"/>
      <c r="E859" s="6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3.5" customHeight="1">
      <c r="A860" s="3"/>
      <c r="B860" s="64"/>
      <c r="C860" s="63"/>
      <c r="D860" s="63"/>
      <c r="E860" s="6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3.5" customHeight="1">
      <c r="A861" s="3"/>
      <c r="B861" s="64"/>
      <c r="C861" s="63"/>
      <c r="D861" s="63"/>
      <c r="E861" s="6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3.5" customHeight="1">
      <c r="A862" s="3"/>
      <c r="B862" s="64"/>
      <c r="C862" s="63"/>
      <c r="D862" s="63"/>
      <c r="E862" s="6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3.5" customHeight="1">
      <c r="A863" s="3"/>
      <c r="B863" s="64"/>
      <c r="C863" s="63"/>
      <c r="D863" s="63"/>
      <c r="E863" s="6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3.5" customHeight="1">
      <c r="A864" s="3"/>
      <c r="B864" s="64"/>
      <c r="C864" s="63"/>
      <c r="D864" s="63"/>
      <c r="E864" s="6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3.5" customHeight="1">
      <c r="A865" s="3"/>
      <c r="B865" s="64"/>
      <c r="C865" s="63"/>
      <c r="D865" s="63"/>
      <c r="E865" s="6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3.5" customHeight="1">
      <c r="A866" s="3"/>
      <c r="B866" s="64"/>
      <c r="C866" s="63"/>
      <c r="D866" s="63"/>
      <c r="E866" s="6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3.5" customHeight="1">
      <c r="A867" s="3"/>
      <c r="B867" s="64"/>
      <c r="C867" s="63"/>
      <c r="D867" s="63"/>
      <c r="E867" s="6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3.5" customHeight="1">
      <c r="A868" s="3"/>
      <c r="B868" s="64"/>
      <c r="C868" s="63"/>
      <c r="D868" s="63"/>
      <c r="E868" s="6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3.5" customHeight="1">
      <c r="A869" s="3"/>
      <c r="B869" s="64"/>
      <c r="C869" s="63"/>
      <c r="D869" s="63"/>
      <c r="E869" s="6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3.5" customHeight="1">
      <c r="A870" s="3"/>
      <c r="B870" s="64"/>
      <c r="C870" s="63"/>
      <c r="D870" s="63"/>
      <c r="E870" s="6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3.5" customHeight="1">
      <c r="A871" s="3"/>
      <c r="B871" s="64"/>
      <c r="C871" s="63"/>
      <c r="D871" s="63"/>
      <c r="E871" s="6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3.5" customHeight="1">
      <c r="A872" s="3"/>
      <c r="B872" s="64"/>
      <c r="C872" s="63"/>
      <c r="D872" s="63"/>
      <c r="E872" s="6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3.5" customHeight="1">
      <c r="A873" s="3"/>
      <c r="B873" s="64"/>
      <c r="C873" s="63"/>
      <c r="D873" s="63"/>
      <c r="E873" s="6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3.5" customHeight="1">
      <c r="A874" s="3"/>
      <c r="B874" s="64"/>
      <c r="C874" s="63"/>
      <c r="D874" s="63"/>
      <c r="E874" s="6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3.5" customHeight="1">
      <c r="A875" s="3"/>
      <c r="B875" s="64"/>
      <c r="C875" s="63"/>
      <c r="D875" s="63"/>
      <c r="E875" s="6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3.5" customHeight="1">
      <c r="A876" s="3"/>
      <c r="B876" s="64"/>
      <c r="C876" s="63"/>
      <c r="D876" s="63"/>
      <c r="E876" s="6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3.5" customHeight="1">
      <c r="A877" s="3"/>
      <c r="B877" s="64"/>
      <c r="C877" s="63"/>
      <c r="D877" s="63"/>
      <c r="E877" s="6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3.5" customHeight="1">
      <c r="A878" s="3"/>
      <c r="B878" s="64"/>
      <c r="C878" s="63"/>
      <c r="D878" s="63"/>
      <c r="E878" s="6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3.5" customHeight="1">
      <c r="A879" s="3"/>
      <c r="B879" s="64"/>
      <c r="C879" s="63"/>
      <c r="D879" s="63"/>
      <c r="E879" s="6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3.5" customHeight="1">
      <c r="A880" s="3"/>
      <c r="B880" s="64"/>
      <c r="C880" s="63"/>
      <c r="D880" s="63"/>
      <c r="E880" s="6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3.5" customHeight="1">
      <c r="A881" s="3"/>
      <c r="B881" s="64"/>
      <c r="C881" s="63"/>
      <c r="D881" s="63"/>
      <c r="E881" s="6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3.5" customHeight="1">
      <c r="A882" s="3"/>
      <c r="B882" s="64"/>
      <c r="C882" s="63"/>
      <c r="D882" s="63"/>
      <c r="E882" s="6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3.5" customHeight="1">
      <c r="A883" s="3"/>
      <c r="B883" s="64"/>
      <c r="C883" s="63"/>
      <c r="D883" s="63"/>
      <c r="E883" s="6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3.5" customHeight="1">
      <c r="A884" s="3"/>
      <c r="B884" s="64"/>
      <c r="C884" s="63"/>
      <c r="D884" s="63"/>
      <c r="E884" s="6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3.5" customHeight="1">
      <c r="A885" s="3"/>
      <c r="B885" s="64"/>
      <c r="C885" s="63"/>
      <c r="D885" s="63"/>
      <c r="E885" s="6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3.5" customHeight="1">
      <c r="A886" s="3"/>
      <c r="B886" s="64"/>
      <c r="C886" s="63"/>
      <c r="D886" s="63"/>
      <c r="E886" s="6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3.5" customHeight="1">
      <c r="A887" s="3"/>
      <c r="B887" s="64"/>
      <c r="C887" s="63"/>
      <c r="D887" s="63"/>
      <c r="E887" s="6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3.5" customHeight="1">
      <c r="A888" s="3"/>
      <c r="B888" s="64"/>
      <c r="C888" s="63"/>
      <c r="D888" s="63"/>
      <c r="E888" s="6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3.5" customHeight="1">
      <c r="A889" s="3"/>
      <c r="B889" s="64"/>
      <c r="C889" s="63"/>
      <c r="D889" s="63"/>
      <c r="E889" s="6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3.5" customHeight="1">
      <c r="A890" s="3"/>
      <c r="B890" s="64"/>
      <c r="C890" s="63"/>
      <c r="D890" s="63"/>
      <c r="E890" s="6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3.5" customHeight="1">
      <c r="A891" s="3"/>
      <c r="B891" s="64"/>
      <c r="C891" s="63"/>
      <c r="D891" s="63"/>
      <c r="E891" s="6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3.5" customHeight="1">
      <c r="A892" s="3"/>
      <c r="B892" s="64"/>
      <c r="C892" s="63"/>
      <c r="D892" s="63"/>
      <c r="E892" s="6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3.5" customHeight="1">
      <c r="A893" s="3"/>
      <c r="B893" s="64"/>
      <c r="C893" s="63"/>
      <c r="D893" s="63"/>
      <c r="E893" s="6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3.5" customHeight="1">
      <c r="A894" s="3"/>
      <c r="B894" s="64"/>
      <c r="C894" s="63"/>
      <c r="D894" s="63"/>
      <c r="E894" s="6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3.5" customHeight="1">
      <c r="A895" s="3"/>
      <c r="B895" s="64"/>
      <c r="C895" s="63"/>
      <c r="D895" s="63"/>
      <c r="E895" s="6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3.5" customHeight="1">
      <c r="A896" s="3"/>
      <c r="B896" s="64"/>
      <c r="C896" s="63"/>
      <c r="D896" s="63"/>
      <c r="E896" s="6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3.5" customHeight="1">
      <c r="A897" s="3"/>
      <c r="B897" s="64"/>
      <c r="C897" s="63"/>
      <c r="D897" s="63"/>
      <c r="E897" s="6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3.5" customHeight="1">
      <c r="A898" s="3"/>
      <c r="B898" s="64"/>
      <c r="C898" s="63"/>
      <c r="D898" s="63"/>
      <c r="E898" s="6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3.5" customHeight="1">
      <c r="A899" s="3"/>
      <c r="B899" s="64"/>
      <c r="C899" s="63"/>
      <c r="D899" s="63"/>
      <c r="E899" s="6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3.5" customHeight="1">
      <c r="A900" s="3"/>
      <c r="B900" s="64"/>
      <c r="C900" s="63"/>
      <c r="D900" s="63"/>
      <c r="E900" s="6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3.5" customHeight="1">
      <c r="A901" s="3"/>
      <c r="B901" s="64"/>
      <c r="C901" s="63"/>
      <c r="D901" s="63"/>
      <c r="E901" s="6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3.5" customHeight="1">
      <c r="A902" s="3"/>
      <c r="B902" s="64"/>
      <c r="C902" s="63"/>
      <c r="D902" s="63"/>
      <c r="E902" s="6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3.5" customHeight="1">
      <c r="A903" s="3"/>
      <c r="B903" s="64"/>
      <c r="C903" s="63"/>
      <c r="D903" s="63"/>
      <c r="E903" s="6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3.5" customHeight="1">
      <c r="A904" s="3"/>
      <c r="B904" s="64"/>
      <c r="C904" s="63"/>
      <c r="D904" s="63"/>
      <c r="E904" s="6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3.5" customHeight="1">
      <c r="A905" s="3"/>
      <c r="B905" s="64"/>
      <c r="C905" s="63"/>
      <c r="D905" s="63"/>
      <c r="E905" s="6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3.5" customHeight="1">
      <c r="A906" s="3"/>
      <c r="B906" s="64"/>
      <c r="C906" s="63"/>
      <c r="D906" s="63"/>
      <c r="E906" s="6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3.5" customHeight="1">
      <c r="A907" s="3"/>
      <c r="B907" s="64"/>
      <c r="C907" s="63"/>
      <c r="D907" s="63"/>
      <c r="E907" s="6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3.5" customHeight="1">
      <c r="A908" s="3"/>
      <c r="B908" s="64"/>
      <c r="C908" s="63"/>
      <c r="D908" s="63"/>
      <c r="E908" s="6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3.5" customHeight="1">
      <c r="A909" s="3"/>
      <c r="B909" s="64"/>
      <c r="C909" s="63"/>
      <c r="D909" s="63"/>
      <c r="E909" s="6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3.5" customHeight="1">
      <c r="A910" s="3"/>
      <c r="B910" s="64"/>
      <c r="C910" s="63"/>
      <c r="D910" s="63"/>
      <c r="E910" s="6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3.5" customHeight="1">
      <c r="A911" s="3"/>
      <c r="B911" s="64"/>
      <c r="C911" s="63"/>
      <c r="D911" s="63"/>
      <c r="E911" s="6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3.5" customHeight="1">
      <c r="A912" s="3"/>
      <c r="B912" s="64"/>
      <c r="C912" s="63"/>
      <c r="D912" s="63"/>
      <c r="E912" s="6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3.5" customHeight="1">
      <c r="A913" s="3"/>
      <c r="B913" s="64"/>
      <c r="C913" s="63"/>
      <c r="D913" s="63"/>
      <c r="E913" s="6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3.5" customHeight="1">
      <c r="A914" s="3"/>
      <c r="B914" s="64"/>
      <c r="C914" s="63"/>
      <c r="D914" s="63"/>
      <c r="E914" s="6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3.5" customHeight="1">
      <c r="A915" s="3"/>
      <c r="B915" s="64"/>
      <c r="C915" s="63"/>
      <c r="D915" s="63"/>
      <c r="E915" s="6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3.5" customHeight="1">
      <c r="A916" s="3"/>
      <c r="B916" s="64"/>
      <c r="C916" s="63"/>
      <c r="D916" s="63"/>
      <c r="E916" s="6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3.5" customHeight="1">
      <c r="A917" s="3"/>
      <c r="B917" s="64"/>
      <c r="C917" s="63"/>
      <c r="D917" s="63"/>
      <c r="E917" s="6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3.5" customHeight="1">
      <c r="A918" s="3"/>
      <c r="B918" s="64"/>
      <c r="C918" s="63"/>
      <c r="D918" s="63"/>
      <c r="E918" s="6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3.5" customHeight="1">
      <c r="A919" s="3"/>
      <c r="B919" s="64"/>
      <c r="C919" s="63"/>
      <c r="D919" s="63"/>
      <c r="E919" s="6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3.5" customHeight="1">
      <c r="A920" s="3"/>
      <c r="B920" s="64"/>
      <c r="C920" s="63"/>
      <c r="D920" s="63"/>
      <c r="E920" s="6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3.5" customHeight="1">
      <c r="A921" s="3"/>
      <c r="B921" s="64"/>
      <c r="C921" s="63"/>
      <c r="D921" s="63"/>
      <c r="E921" s="6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3.5" customHeight="1">
      <c r="A922" s="3"/>
      <c r="B922" s="64"/>
      <c r="C922" s="63"/>
      <c r="D922" s="63"/>
      <c r="E922" s="6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3.5" customHeight="1">
      <c r="A923" s="3"/>
      <c r="B923" s="64"/>
      <c r="C923" s="63"/>
      <c r="D923" s="63"/>
      <c r="E923" s="6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3.5" customHeight="1">
      <c r="A924" s="3"/>
      <c r="B924" s="64"/>
      <c r="C924" s="63"/>
      <c r="D924" s="63"/>
      <c r="E924" s="6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3.5" customHeight="1">
      <c r="A925" s="3"/>
      <c r="B925" s="64"/>
      <c r="C925" s="63"/>
      <c r="D925" s="63"/>
      <c r="E925" s="6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3.5" customHeight="1">
      <c r="A926" s="3"/>
      <c r="B926" s="64"/>
      <c r="C926" s="63"/>
      <c r="D926" s="63"/>
      <c r="E926" s="6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3.5" customHeight="1">
      <c r="A927" s="3"/>
      <c r="B927" s="64"/>
      <c r="C927" s="63"/>
      <c r="D927" s="63"/>
      <c r="E927" s="6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3.5" customHeight="1">
      <c r="A928" s="3"/>
      <c r="B928" s="64"/>
      <c r="C928" s="63"/>
      <c r="D928" s="63"/>
      <c r="E928" s="6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3.5" customHeight="1">
      <c r="A929" s="3"/>
      <c r="B929" s="64"/>
      <c r="C929" s="63"/>
      <c r="D929" s="63"/>
      <c r="E929" s="6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3.5" customHeight="1">
      <c r="A930" s="3"/>
      <c r="B930" s="64"/>
      <c r="C930" s="63"/>
      <c r="D930" s="63"/>
      <c r="E930" s="6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3.5" customHeight="1">
      <c r="A931" s="3"/>
      <c r="B931" s="64"/>
      <c r="C931" s="63"/>
      <c r="D931" s="63"/>
      <c r="E931" s="6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3.5" customHeight="1">
      <c r="A932" s="3"/>
      <c r="B932" s="64"/>
      <c r="C932" s="63"/>
      <c r="D932" s="63"/>
      <c r="E932" s="6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3.5" customHeight="1">
      <c r="A933" s="3"/>
      <c r="B933" s="64"/>
      <c r="C933" s="63"/>
      <c r="D933" s="63"/>
      <c r="E933" s="6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3.5" customHeight="1">
      <c r="A934" s="3"/>
      <c r="B934" s="64"/>
      <c r="C934" s="63"/>
      <c r="D934" s="63"/>
      <c r="E934" s="6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3.5" customHeight="1">
      <c r="A935" s="3"/>
      <c r="B935" s="64"/>
      <c r="C935" s="63"/>
      <c r="D935" s="63"/>
      <c r="E935" s="6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3.5" customHeight="1">
      <c r="A936" s="3"/>
      <c r="B936" s="64"/>
      <c r="C936" s="63"/>
      <c r="D936" s="63"/>
      <c r="E936" s="6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3.5" customHeight="1">
      <c r="A937" s="3"/>
      <c r="B937" s="64"/>
      <c r="C937" s="63"/>
      <c r="D937" s="63"/>
      <c r="E937" s="6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3.5" customHeight="1">
      <c r="A938" s="3"/>
      <c r="B938" s="64"/>
      <c r="C938" s="63"/>
      <c r="D938" s="63"/>
      <c r="E938" s="6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3.5" customHeight="1">
      <c r="A939" s="3"/>
      <c r="B939" s="64"/>
      <c r="C939" s="63"/>
      <c r="D939" s="63"/>
      <c r="E939" s="6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3.5" customHeight="1">
      <c r="A940" s="3"/>
      <c r="B940" s="64"/>
      <c r="C940" s="63"/>
      <c r="D940" s="63"/>
      <c r="E940" s="6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3.5" customHeight="1">
      <c r="A941" s="3"/>
      <c r="B941" s="64"/>
      <c r="C941" s="63"/>
      <c r="D941" s="63"/>
      <c r="E941" s="6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3.5" customHeight="1">
      <c r="A942" s="3"/>
      <c r="B942" s="64"/>
      <c r="C942" s="63"/>
      <c r="D942" s="63"/>
      <c r="E942" s="6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3.5" customHeight="1">
      <c r="A943" s="3"/>
      <c r="B943" s="64"/>
      <c r="C943" s="63"/>
      <c r="D943" s="63"/>
      <c r="E943" s="6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3.5" customHeight="1">
      <c r="A944" s="3"/>
      <c r="B944" s="64"/>
      <c r="C944" s="63"/>
      <c r="D944" s="63"/>
      <c r="E944" s="6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3.5" customHeight="1">
      <c r="A945" s="3"/>
      <c r="B945" s="64"/>
      <c r="C945" s="63"/>
      <c r="D945" s="63"/>
      <c r="E945" s="6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3.5" customHeight="1">
      <c r="A946" s="3"/>
      <c r="B946" s="64"/>
      <c r="C946" s="63"/>
      <c r="D946" s="63"/>
      <c r="E946" s="6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3.5" customHeight="1">
      <c r="A947" s="3"/>
      <c r="B947" s="64"/>
      <c r="C947" s="63"/>
      <c r="D947" s="63"/>
      <c r="E947" s="6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3.5" customHeight="1">
      <c r="A948" s="3"/>
      <c r="B948" s="64"/>
      <c r="C948" s="63"/>
      <c r="D948" s="63"/>
      <c r="E948" s="6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3.5" customHeight="1">
      <c r="A949" s="3"/>
      <c r="B949" s="64"/>
      <c r="C949" s="63"/>
      <c r="D949" s="63"/>
      <c r="E949" s="6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3.5" customHeight="1">
      <c r="A950" s="3"/>
      <c r="B950" s="64"/>
      <c r="C950" s="63"/>
      <c r="D950" s="63"/>
      <c r="E950" s="6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3.5" customHeight="1">
      <c r="A951" s="3"/>
      <c r="B951" s="64"/>
      <c r="C951" s="63"/>
      <c r="D951" s="63"/>
      <c r="E951" s="6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3.5" customHeight="1">
      <c r="A952" s="3"/>
      <c r="B952" s="64"/>
      <c r="C952" s="63"/>
      <c r="D952" s="63"/>
      <c r="E952" s="6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3.5" customHeight="1">
      <c r="A953" s="3"/>
      <c r="B953" s="64"/>
      <c r="C953" s="63"/>
      <c r="D953" s="63"/>
      <c r="E953" s="6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3.5" customHeight="1">
      <c r="A954" s="3"/>
      <c r="B954" s="64"/>
      <c r="C954" s="63"/>
      <c r="D954" s="63"/>
      <c r="E954" s="6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3.5" customHeight="1">
      <c r="A955" s="3"/>
      <c r="B955" s="64"/>
      <c r="C955" s="63"/>
      <c r="D955" s="63"/>
      <c r="E955" s="6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3.5" customHeight="1">
      <c r="A956" s="3"/>
      <c r="B956" s="64"/>
      <c r="C956" s="63"/>
      <c r="D956" s="63"/>
      <c r="E956" s="6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3.5" customHeight="1">
      <c r="A957" s="3"/>
      <c r="B957" s="64"/>
      <c r="C957" s="63"/>
      <c r="D957" s="63"/>
      <c r="E957" s="6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3.5" customHeight="1">
      <c r="A958" s="3"/>
      <c r="B958" s="64"/>
      <c r="C958" s="63"/>
      <c r="D958" s="63"/>
      <c r="E958" s="6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3.5" customHeight="1">
      <c r="A959" s="3"/>
      <c r="B959" s="64"/>
      <c r="C959" s="63"/>
      <c r="D959" s="63"/>
      <c r="E959" s="6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3.5" customHeight="1">
      <c r="A960" s="3"/>
      <c r="B960" s="64"/>
      <c r="C960" s="63"/>
      <c r="D960" s="63"/>
      <c r="E960" s="6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3.5" customHeight="1">
      <c r="A961" s="3"/>
      <c r="B961" s="64"/>
      <c r="C961" s="63"/>
      <c r="D961" s="63"/>
      <c r="E961" s="6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3.5" customHeight="1">
      <c r="A962" s="3"/>
      <c r="B962" s="64"/>
      <c r="C962" s="63"/>
      <c r="D962" s="63"/>
      <c r="E962" s="6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3.5" customHeight="1">
      <c r="A963" s="3"/>
      <c r="B963" s="64"/>
      <c r="C963" s="63"/>
      <c r="D963" s="63"/>
      <c r="E963" s="6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3.5" customHeight="1">
      <c r="A964" s="3"/>
      <c r="B964" s="64"/>
      <c r="C964" s="63"/>
      <c r="D964" s="63"/>
      <c r="E964" s="6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3.5" customHeight="1">
      <c r="A965" s="3"/>
      <c r="B965" s="64"/>
      <c r="C965" s="63"/>
      <c r="D965" s="63"/>
      <c r="E965" s="6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3.5" customHeight="1">
      <c r="A966" s="3"/>
      <c r="B966" s="64"/>
      <c r="C966" s="63"/>
      <c r="D966" s="63"/>
      <c r="E966" s="6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3.5" customHeight="1">
      <c r="A967" s="3"/>
      <c r="B967" s="64"/>
      <c r="C967" s="63"/>
      <c r="D967" s="63"/>
      <c r="E967" s="6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3.5" customHeight="1">
      <c r="A968" s="3"/>
      <c r="B968" s="64"/>
      <c r="C968" s="63"/>
      <c r="D968" s="63"/>
      <c r="E968" s="6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3.5" customHeight="1">
      <c r="A969" s="3"/>
      <c r="B969" s="64"/>
      <c r="C969" s="63"/>
      <c r="D969" s="63"/>
      <c r="E969" s="6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3.5" customHeight="1">
      <c r="A970" s="3"/>
      <c r="B970" s="64"/>
      <c r="C970" s="63"/>
      <c r="D970" s="63"/>
      <c r="E970" s="6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3.5" customHeight="1">
      <c r="A971" s="3"/>
      <c r="B971" s="64"/>
      <c r="C971" s="63"/>
      <c r="D971" s="63"/>
      <c r="E971" s="6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3.5" customHeight="1">
      <c r="A972" s="3"/>
      <c r="B972" s="64"/>
      <c r="C972" s="63"/>
      <c r="D972" s="63"/>
      <c r="E972" s="6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3.5" customHeight="1">
      <c r="A973" s="3"/>
      <c r="B973" s="64"/>
      <c r="C973" s="63"/>
      <c r="D973" s="63"/>
      <c r="E973" s="6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3.5" customHeight="1">
      <c r="A974" s="3"/>
      <c r="B974" s="64"/>
      <c r="C974" s="63"/>
      <c r="D974" s="63"/>
      <c r="E974" s="6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3.5" customHeight="1">
      <c r="A975" s="3"/>
      <c r="B975" s="64"/>
      <c r="C975" s="63"/>
      <c r="D975" s="63"/>
      <c r="E975" s="6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3.5" customHeight="1">
      <c r="A976" s="3"/>
      <c r="B976" s="64"/>
      <c r="C976" s="63"/>
      <c r="D976" s="63"/>
      <c r="E976" s="6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3.5" customHeight="1">
      <c r="A977" s="3"/>
      <c r="B977" s="64"/>
      <c r="C977" s="63"/>
      <c r="D977" s="63"/>
      <c r="E977" s="6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3.5" customHeight="1">
      <c r="A978" s="3"/>
      <c r="B978" s="64"/>
      <c r="C978" s="63"/>
      <c r="D978" s="63"/>
      <c r="E978" s="6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3.5" customHeight="1">
      <c r="A979" s="3"/>
      <c r="B979" s="64"/>
      <c r="C979" s="63"/>
      <c r="D979" s="63"/>
      <c r="E979" s="6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3.5" customHeight="1">
      <c r="A980" s="3"/>
      <c r="B980" s="64"/>
      <c r="C980" s="63"/>
      <c r="D980" s="63"/>
      <c r="E980" s="6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3.5" customHeight="1">
      <c r="A981" s="3"/>
      <c r="B981" s="64"/>
      <c r="C981" s="63"/>
      <c r="D981" s="63"/>
      <c r="E981" s="6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3.5" customHeight="1">
      <c r="A982" s="3"/>
      <c r="B982" s="64"/>
      <c r="C982" s="63"/>
      <c r="D982" s="63"/>
      <c r="E982" s="6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3.5" customHeight="1">
      <c r="A983" s="3"/>
      <c r="B983" s="64"/>
      <c r="C983" s="63"/>
      <c r="D983" s="63"/>
      <c r="E983" s="6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3.5" customHeight="1">
      <c r="A984" s="3"/>
      <c r="B984" s="64"/>
      <c r="C984" s="63"/>
      <c r="D984" s="63"/>
      <c r="E984" s="6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3.5" customHeight="1">
      <c r="A985" s="3"/>
      <c r="B985" s="64"/>
      <c r="C985" s="63"/>
      <c r="D985" s="63"/>
      <c r="E985" s="6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3.5" customHeight="1">
      <c r="A986" s="3"/>
      <c r="B986" s="64"/>
      <c r="C986" s="63"/>
      <c r="D986" s="63"/>
      <c r="E986" s="6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3.5" customHeight="1">
      <c r="A987" s="3"/>
      <c r="B987" s="64"/>
      <c r="C987" s="63"/>
      <c r="D987" s="63"/>
      <c r="E987" s="6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3.5" customHeight="1">
      <c r="A988" s="3"/>
      <c r="B988" s="64"/>
      <c r="C988" s="63"/>
      <c r="D988" s="63"/>
      <c r="E988" s="6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3.5" customHeight="1">
      <c r="A989" s="3"/>
      <c r="B989" s="64"/>
      <c r="C989" s="63"/>
      <c r="D989" s="63"/>
      <c r="E989" s="6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3.5" customHeight="1">
      <c r="A990" s="3"/>
      <c r="B990" s="64"/>
      <c r="C990" s="63"/>
      <c r="D990" s="63"/>
      <c r="E990" s="6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3.5" customHeight="1">
      <c r="A991" s="3"/>
      <c r="B991" s="64"/>
      <c r="C991" s="63"/>
      <c r="D991" s="63"/>
      <c r="E991" s="6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3.5" customHeight="1">
      <c r="A992" s="3"/>
      <c r="B992" s="64"/>
      <c r="C992" s="63"/>
      <c r="D992" s="63"/>
      <c r="E992" s="6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3.5" customHeight="1">
      <c r="A993" s="3"/>
      <c r="B993" s="64"/>
      <c r="C993" s="63"/>
      <c r="D993" s="63"/>
      <c r="E993" s="6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3.5" customHeight="1">
      <c r="A994" s="3"/>
      <c r="B994" s="64"/>
      <c r="C994" s="63"/>
      <c r="D994" s="63"/>
      <c r="E994" s="6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3.5" customHeight="1">
      <c r="A995" s="3"/>
      <c r="B995" s="64"/>
      <c r="C995" s="63"/>
      <c r="D995" s="63"/>
      <c r="E995" s="6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3.5" customHeight="1">
      <c r="A996" s="3"/>
      <c r="B996" s="64"/>
      <c r="C996" s="63"/>
      <c r="D996" s="63"/>
      <c r="E996" s="6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3.5" customHeight="1">
      <c r="A997" s="3"/>
      <c r="B997" s="64"/>
      <c r="C997" s="63"/>
      <c r="D997" s="63"/>
      <c r="E997" s="6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3.5" customHeight="1">
      <c r="A998" s="3"/>
      <c r="B998" s="64"/>
      <c r="C998" s="63"/>
      <c r="D998" s="63"/>
      <c r="E998" s="6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3.5" customHeight="1">
      <c r="A999" s="3"/>
      <c r="B999" s="64"/>
      <c r="C999" s="63"/>
      <c r="D999" s="63"/>
      <c r="E999" s="6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3.5" customHeight="1">
      <c r="A1000" s="3"/>
      <c r="B1000" s="64"/>
      <c r="C1000" s="63"/>
      <c r="D1000" s="63"/>
      <c r="E1000" s="6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autoFilter ref="$A$11:$J$267"/>
  <mergeCells count="10">
    <mergeCell ref="A8:F8"/>
    <mergeCell ref="A9:G9"/>
    <mergeCell ref="A277:G277"/>
    <mergeCell ref="A1:F1"/>
    <mergeCell ref="A2:F2"/>
    <mergeCell ref="A3:B3"/>
    <mergeCell ref="C3:F3"/>
    <mergeCell ref="A5:F5"/>
    <mergeCell ref="A6:F6"/>
    <mergeCell ref="A7:C7"/>
  </mergeCells>
  <printOptions/>
  <pageMargins bottom="0.75" footer="0.0" header="0.0" left="0.7" right="0.7" top="0.75"/>
  <pageSetup paperSize="9" scale="5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2A1C7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60.57"/>
    <col customWidth="1" min="3" max="3" width="19.57"/>
    <col customWidth="1" min="4" max="5" width="23.0"/>
    <col customWidth="1" min="6" max="6" width="20.86"/>
    <col customWidth="1" min="7" max="7" width="18.29"/>
    <col customWidth="1" min="8" max="9" width="8.71"/>
    <col customWidth="1" hidden="1" min="10" max="10" width="8.71"/>
    <col customWidth="1" min="11" max="26" width="8.71"/>
  </cols>
  <sheetData>
    <row r="1" ht="147.75" customHeight="1">
      <c r="A1" s="1" t="s">
        <v>0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4.5" customHeight="1">
      <c r="A2" s="4" t="s">
        <v>1</v>
      </c>
      <c r="B2" s="5"/>
      <c r="C2" s="5"/>
      <c r="D2" s="5"/>
      <c r="E2" s="5"/>
      <c r="F2" s="6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28.5" customHeight="1">
      <c r="A3" s="9" t="s">
        <v>2</v>
      </c>
      <c r="B3" s="10"/>
      <c r="C3" s="11"/>
      <c r="D3" s="10"/>
      <c r="E3" s="10"/>
      <c r="F3" s="12"/>
      <c r="G3" s="8"/>
      <c r="H3" s="8"/>
      <c r="I3" s="8"/>
      <c r="J3" s="8" t="s">
        <v>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3.5" customHeight="1">
      <c r="A4" s="8"/>
      <c r="B4" s="13"/>
      <c r="C4" s="14"/>
      <c r="D4" s="14"/>
      <c r="E4" s="14"/>
      <c r="F4" s="7"/>
      <c r="G4" s="8"/>
      <c r="H4" s="8"/>
      <c r="I4" s="8"/>
      <c r="J4" s="8" t="s">
        <v>4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47.25" customHeight="1">
      <c r="A5" s="15" t="s">
        <v>709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45.0" customHeight="1">
      <c r="A6" s="16" t="s">
        <v>6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3.5" customHeight="1">
      <c r="A7" s="16"/>
      <c r="D7" s="14"/>
      <c r="E7" s="14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39.0" customHeight="1">
      <c r="A8" s="16" t="s">
        <v>7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49.5" customHeight="1">
      <c r="A9" s="17" t="s">
        <v>710</v>
      </c>
      <c r="B9" s="10"/>
      <c r="C9" s="10"/>
      <c r="D9" s="10"/>
      <c r="E9" s="10"/>
      <c r="F9" s="10"/>
      <c r="G9" s="12"/>
      <c r="H9" s="18"/>
      <c r="I9" s="1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69.75" customHeight="1">
      <c r="A10" s="19" t="s">
        <v>9</v>
      </c>
      <c r="B10" s="20" t="s">
        <v>10</v>
      </c>
      <c r="C10" s="21" t="s">
        <v>11</v>
      </c>
      <c r="D10" s="22" t="s">
        <v>12</v>
      </c>
      <c r="E10" s="22" t="s">
        <v>13</v>
      </c>
      <c r="F10" s="23" t="s">
        <v>14</v>
      </c>
      <c r="G10" s="23" t="s">
        <v>15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3.5" customHeight="1">
      <c r="A11" s="58">
        <v>1.0</v>
      </c>
      <c r="B11" s="75">
        <v>2.0</v>
      </c>
      <c r="C11" s="76">
        <v>3.0</v>
      </c>
      <c r="D11" s="58">
        <v>4.0</v>
      </c>
      <c r="E11" s="76">
        <v>5.0</v>
      </c>
      <c r="F11" s="76">
        <v>6.0</v>
      </c>
      <c r="G11" s="76">
        <v>7.0</v>
      </c>
      <c r="H11" s="77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3.5" customHeight="1">
      <c r="A12" s="103"/>
      <c r="B12" s="104" t="s">
        <v>353</v>
      </c>
      <c r="C12" s="105"/>
      <c r="D12" s="105"/>
      <c r="E12" s="105"/>
      <c r="F12" s="81"/>
      <c r="G12" s="4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3.5" customHeight="1">
      <c r="A13" s="106">
        <v>1.0</v>
      </c>
      <c r="B13" s="107" t="s">
        <v>711</v>
      </c>
      <c r="C13" s="108" t="s">
        <v>74</v>
      </c>
      <c r="D13" s="108">
        <v>46.2</v>
      </c>
      <c r="E13" s="109"/>
      <c r="F13" s="110">
        <f t="shared" ref="F13:F34" si="1">ROUND(D13*E13,2)</f>
        <v>0</v>
      </c>
      <c r="G13" s="34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3.5" customHeight="1">
      <c r="A14" s="106">
        <v>2.0</v>
      </c>
      <c r="B14" s="107" t="s">
        <v>712</v>
      </c>
      <c r="C14" s="108" t="s">
        <v>74</v>
      </c>
      <c r="D14" s="108">
        <v>46.2</v>
      </c>
      <c r="E14" s="111"/>
      <c r="F14" s="110">
        <f t="shared" si="1"/>
        <v>0</v>
      </c>
      <c r="G14" s="34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3.5" customHeight="1">
      <c r="A15" s="106">
        <v>3.0</v>
      </c>
      <c r="B15" s="107" t="s">
        <v>713</v>
      </c>
      <c r="C15" s="108" t="s">
        <v>74</v>
      </c>
      <c r="D15" s="108">
        <v>46.2</v>
      </c>
      <c r="E15" s="111"/>
      <c r="F15" s="110">
        <f t="shared" si="1"/>
        <v>0</v>
      </c>
      <c r="G15" s="34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3.5" customHeight="1">
      <c r="A16" s="106">
        <v>4.0</v>
      </c>
      <c r="B16" s="107" t="s">
        <v>714</v>
      </c>
      <c r="C16" s="108" t="s">
        <v>715</v>
      </c>
      <c r="D16" s="108">
        <v>56.0</v>
      </c>
      <c r="E16" s="112"/>
      <c r="F16" s="110">
        <f t="shared" si="1"/>
        <v>0</v>
      </c>
      <c r="G16" s="34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3.5" customHeight="1">
      <c r="A17" s="106">
        <v>5.0</v>
      </c>
      <c r="B17" s="113" t="s">
        <v>716</v>
      </c>
      <c r="C17" s="114" t="s">
        <v>71</v>
      </c>
      <c r="D17" s="114">
        <v>56.0</v>
      </c>
      <c r="E17" s="112"/>
      <c r="F17" s="110">
        <f t="shared" si="1"/>
        <v>0</v>
      </c>
      <c r="G17" s="34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3.5" customHeight="1">
      <c r="A18" s="106">
        <v>6.0</v>
      </c>
      <c r="B18" s="113" t="s">
        <v>717</v>
      </c>
      <c r="C18" s="114" t="s">
        <v>78</v>
      </c>
      <c r="D18" s="114">
        <v>56.0</v>
      </c>
      <c r="E18" s="86"/>
      <c r="F18" s="110">
        <f t="shared" si="1"/>
        <v>0</v>
      </c>
      <c r="G18" s="34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3.5" customHeight="1">
      <c r="A19" s="106">
        <v>7.0</v>
      </c>
      <c r="B19" s="107" t="s">
        <v>718</v>
      </c>
      <c r="C19" s="108" t="s">
        <v>74</v>
      </c>
      <c r="D19" s="108">
        <v>46.0</v>
      </c>
      <c r="E19" s="86"/>
      <c r="F19" s="110">
        <f t="shared" si="1"/>
        <v>0</v>
      </c>
      <c r="G19" s="34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3.5" customHeight="1">
      <c r="A20" s="106">
        <v>8.0</v>
      </c>
      <c r="B20" s="115" t="s">
        <v>719</v>
      </c>
      <c r="C20" s="114" t="s">
        <v>35</v>
      </c>
      <c r="D20" s="114">
        <v>5.15</v>
      </c>
      <c r="E20" s="86"/>
      <c r="F20" s="110">
        <f t="shared" si="1"/>
        <v>0</v>
      </c>
      <c r="G20" s="34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3.5" customHeight="1">
      <c r="A21" s="106">
        <v>9.0</v>
      </c>
      <c r="B21" s="107" t="s">
        <v>720</v>
      </c>
      <c r="C21" s="108" t="s">
        <v>74</v>
      </c>
      <c r="D21" s="108">
        <v>46.2</v>
      </c>
      <c r="E21" s="86"/>
      <c r="F21" s="110">
        <f t="shared" si="1"/>
        <v>0</v>
      </c>
      <c r="G21" s="34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3.5" customHeight="1">
      <c r="A22" s="106">
        <v>10.0</v>
      </c>
      <c r="B22" s="115" t="s">
        <v>721</v>
      </c>
      <c r="C22" s="114" t="s">
        <v>35</v>
      </c>
      <c r="D22" s="114">
        <v>0.69</v>
      </c>
      <c r="E22" s="86"/>
      <c r="F22" s="110">
        <f t="shared" si="1"/>
        <v>0</v>
      </c>
      <c r="G22" s="34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3.5" customHeight="1">
      <c r="A23" s="106">
        <v>11.0</v>
      </c>
      <c r="B23" s="115" t="s">
        <v>722</v>
      </c>
      <c r="C23" s="114" t="s">
        <v>35</v>
      </c>
      <c r="D23" s="114">
        <v>2.77</v>
      </c>
      <c r="E23" s="86"/>
      <c r="F23" s="110">
        <f t="shared" si="1"/>
        <v>0</v>
      </c>
      <c r="G23" s="34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3.5" customHeight="1">
      <c r="A24" s="106">
        <v>12.0</v>
      </c>
      <c r="B24" s="107" t="s">
        <v>723</v>
      </c>
      <c r="C24" s="108" t="s">
        <v>74</v>
      </c>
      <c r="D24" s="108">
        <v>46.2</v>
      </c>
      <c r="E24" s="86"/>
      <c r="F24" s="110">
        <f t="shared" si="1"/>
        <v>0</v>
      </c>
      <c r="G24" s="34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3.5" customHeight="1">
      <c r="A25" s="106">
        <v>13.0</v>
      </c>
      <c r="B25" s="115" t="s">
        <v>724</v>
      </c>
      <c r="C25" s="114" t="s">
        <v>74</v>
      </c>
      <c r="D25" s="114">
        <v>50.82</v>
      </c>
      <c r="E25" s="86"/>
      <c r="F25" s="110">
        <f t="shared" si="1"/>
        <v>0</v>
      </c>
      <c r="G25" s="34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3.5" customHeight="1">
      <c r="A26" s="106">
        <v>14.0</v>
      </c>
      <c r="B26" s="115" t="s">
        <v>725</v>
      </c>
      <c r="C26" s="114" t="s">
        <v>71</v>
      </c>
      <c r="D26" s="114">
        <v>207.9</v>
      </c>
      <c r="E26" s="86"/>
      <c r="F26" s="110">
        <f t="shared" si="1"/>
        <v>0</v>
      </c>
      <c r="G26" s="34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3.5" customHeight="1">
      <c r="A27" s="106">
        <v>15.0</v>
      </c>
      <c r="B27" s="115" t="s">
        <v>726</v>
      </c>
      <c r="C27" s="114" t="s">
        <v>76</v>
      </c>
      <c r="D27" s="114">
        <v>0.67</v>
      </c>
      <c r="E27" s="86"/>
      <c r="F27" s="110">
        <f t="shared" si="1"/>
        <v>0</v>
      </c>
      <c r="G27" s="34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3.5" customHeight="1">
      <c r="A28" s="106">
        <v>16.0</v>
      </c>
      <c r="B28" s="107" t="s">
        <v>727</v>
      </c>
      <c r="C28" s="108" t="s">
        <v>74</v>
      </c>
      <c r="D28" s="108">
        <v>46.2</v>
      </c>
      <c r="E28" s="86"/>
      <c r="F28" s="110">
        <f t="shared" si="1"/>
        <v>0</v>
      </c>
      <c r="G28" s="34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3.5" customHeight="1">
      <c r="A29" s="106">
        <v>17.0</v>
      </c>
      <c r="B29" s="115" t="s">
        <v>728</v>
      </c>
      <c r="C29" s="114" t="s">
        <v>35</v>
      </c>
      <c r="D29" s="114">
        <v>0.12</v>
      </c>
      <c r="E29" s="86"/>
      <c r="F29" s="110">
        <f t="shared" si="1"/>
        <v>0</v>
      </c>
      <c r="G29" s="34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3.5" customHeight="1">
      <c r="A30" s="106">
        <v>18.0</v>
      </c>
      <c r="B30" s="107" t="s">
        <v>138</v>
      </c>
      <c r="C30" s="108" t="s">
        <v>35</v>
      </c>
      <c r="D30" s="108">
        <v>5.17</v>
      </c>
      <c r="E30" s="86"/>
      <c r="F30" s="110">
        <f t="shared" si="1"/>
        <v>0</v>
      </c>
      <c r="G30" s="34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3.5" customHeight="1">
      <c r="A31" s="106">
        <v>19.0</v>
      </c>
      <c r="B31" s="115" t="s">
        <v>729</v>
      </c>
      <c r="C31" s="114" t="s">
        <v>33</v>
      </c>
      <c r="D31" s="114">
        <v>1.48</v>
      </c>
      <c r="E31" s="86"/>
      <c r="F31" s="110">
        <f t="shared" si="1"/>
        <v>0</v>
      </c>
      <c r="G31" s="34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3.5" customHeight="1">
      <c r="A32" s="106">
        <v>20.0</v>
      </c>
      <c r="B32" s="115" t="s">
        <v>719</v>
      </c>
      <c r="C32" s="114" t="s">
        <v>35</v>
      </c>
      <c r="D32" s="114">
        <v>2.74</v>
      </c>
      <c r="E32" s="86"/>
      <c r="F32" s="110">
        <f t="shared" si="1"/>
        <v>0</v>
      </c>
      <c r="G32" s="34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3.5" customHeight="1">
      <c r="A33" s="106">
        <v>21.0</v>
      </c>
      <c r="B33" s="115" t="s">
        <v>721</v>
      </c>
      <c r="C33" s="114" t="s">
        <v>35</v>
      </c>
      <c r="D33" s="114">
        <v>2.59</v>
      </c>
      <c r="E33" s="86"/>
      <c r="F33" s="110">
        <f t="shared" si="1"/>
        <v>0</v>
      </c>
      <c r="G33" s="34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3.5" customHeight="1">
      <c r="A34" s="106">
        <v>22.0</v>
      </c>
      <c r="B34" s="36" t="s">
        <v>730</v>
      </c>
      <c r="C34" s="114" t="s">
        <v>71</v>
      </c>
      <c r="D34" s="114">
        <v>1.0</v>
      </c>
      <c r="E34" s="86"/>
      <c r="F34" s="110">
        <f t="shared" si="1"/>
        <v>0</v>
      </c>
      <c r="G34" s="34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3.5" customHeight="1">
      <c r="A35" s="116"/>
      <c r="B35" s="104" t="s">
        <v>276</v>
      </c>
      <c r="C35" s="105"/>
      <c r="D35" s="105"/>
      <c r="E35" s="117"/>
      <c r="F35" s="81"/>
      <c r="G35" s="4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3.5" customHeight="1">
      <c r="A36" s="106">
        <v>23.0</v>
      </c>
      <c r="B36" s="107" t="s">
        <v>731</v>
      </c>
      <c r="C36" s="108" t="s">
        <v>732</v>
      </c>
      <c r="D36" s="108">
        <v>31.0</v>
      </c>
      <c r="E36" s="118"/>
      <c r="F36" s="110">
        <f t="shared" ref="F36:F61" si="2">ROUND(D36*E36,2)</f>
        <v>0</v>
      </c>
      <c r="G36" s="34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3.5" customHeight="1">
      <c r="A37" s="106">
        <v>24.0</v>
      </c>
      <c r="B37" s="107" t="s">
        <v>733</v>
      </c>
      <c r="C37" s="108" t="s">
        <v>74</v>
      </c>
      <c r="D37" s="108">
        <v>175.0</v>
      </c>
      <c r="E37" s="118"/>
      <c r="F37" s="110">
        <f t="shared" si="2"/>
        <v>0</v>
      </c>
      <c r="G37" s="34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3.5" customHeight="1">
      <c r="A38" s="106">
        <v>25.0</v>
      </c>
      <c r="B38" s="107" t="s">
        <v>734</v>
      </c>
      <c r="C38" s="108" t="s">
        <v>74</v>
      </c>
      <c r="D38" s="108">
        <v>175.0</v>
      </c>
      <c r="E38" s="118"/>
      <c r="F38" s="110">
        <f t="shared" si="2"/>
        <v>0</v>
      </c>
      <c r="G38" s="34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3.5" customHeight="1">
      <c r="A39" s="106">
        <v>26.0</v>
      </c>
      <c r="B39" s="107" t="s">
        <v>735</v>
      </c>
      <c r="C39" s="108" t="s">
        <v>74</v>
      </c>
      <c r="D39" s="108">
        <v>175.0</v>
      </c>
      <c r="E39" s="112"/>
      <c r="F39" s="110">
        <f t="shared" si="2"/>
        <v>0</v>
      </c>
      <c r="G39" s="34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3.5" customHeight="1">
      <c r="A40" s="106">
        <v>27.0</v>
      </c>
      <c r="B40" s="107" t="s">
        <v>736</v>
      </c>
      <c r="C40" s="108" t="s">
        <v>74</v>
      </c>
      <c r="D40" s="108">
        <v>115.0</v>
      </c>
      <c r="E40" s="89"/>
      <c r="F40" s="110">
        <f t="shared" si="2"/>
        <v>0</v>
      </c>
      <c r="G40" s="34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3.5" customHeight="1">
      <c r="A41" s="106">
        <v>28.0</v>
      </c>
      <c r="B41" s="36" t="s">
        <v>737</v>
      </c>
      <c r="C41" s="114" t="s">
        <v>74</v>
      </c>
      <c r="D41" s="114">
        <v>132.25</v>
      </c>
      <c r="E41" s="86"/>
      <c r="F41" s="110">
        <f t="shared" si="2"/>
        <v>0</v>
      </c>
      <c r="G41" s="34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3.5" customHeight="1">
      <c r="A42" s="106">
        <v>29.0</v>
      </c>
      <c r="B42" s="107" t="s">
        <v>738</v>
      </c>
      <c r="C42" s="108" t="s">
        <v>74</v>
      </c>
      <c r="D42" s="108">
        <v>115.0</v>
      </c>
      <c r="E42" s="89"/>
      <c r="F42" s="110">
        <f t="shared" si="2"/>
        <v>0</v>
      </c>
      <c r="G42" s="34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3.5" customHeight="1">
      <c r="A43" s="106">
        <v>30.0</v>
      </c>
      <c r="B43" s="115" t="s">
        <v>739</v>
      </c>
      <c r="C43" s="114" t="s">
        <v>74</v>
      </c>
      <c r="D43" s="114">
        <v>253.0</v>
      </c>
      <c r="E43" s="86"/>
      <c r="F43" s="110">
        <f t="shared" si="2"/>
        <v>0</v>
      </c>
      <c r="G43" s="34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3.5" customHeight="1">
      <c r="A44" s="106">
        <v>31.0</v>
      </c>
      <c r="B44" s="107" t="s">
        <v>736</v>
      </c>
      <c r="C44" s="108" t="s">
        <v>74</v>
      </c>
      <c r="D44" s="108">
        <v>115.0</v>
      </c>
      <c r="E44" s="89"/>
      <c r="F44" s="110">
        <f t="shared" si="2"/>
        <v>0</v>
      </c>
      <c r="G44" s="34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3.5" customHeight="1">
      <c r="A45" s="106">
        <v>32.0</v>
      </c>
      <c r="B45" s="115" t="s">
        <v>740</v>
      </c>
      <c r="C45" s="114" t="s">
        <v>74</v>
      </c>
      <c r="D45" s="114">
        <v>132.25</v>
      </c>
      <c r="E45" s="89"/>
      <c r="F45" s="110">
        <f t="shared" si="2"/>
        <v>0</v>
      </c>
      <c r="G45" s="34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3.5" customHeight="1">
      <c r="A46" s="106">
        <v>33.0</v>
      </c>
      <c r="B46" s="115" t="s">
        <v>741</v>
      </c>
      <c r="C46" s="114" t="s">
        <v>742</v>
      </c>
      <c r="D46" s="114">
        <v>1.0</v>
      </c>
      <c r="E46" s="86"/>
      <c r="F46" s="110">
        <f t="shared" si="2"/>
        <v>0</v>
      </c>
      <c r="G46" s="34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3.5" customHeight="1">
      <c r="A47" s="106">
        <v>34.0</v>
      </c>
      <c r="B47" s="107" t="s">
        <v>743</v>
      </c>
      <c r="C47" s="108" t="s">
        <v>74</v>
      </c>
      <c r="D47" s="108">
        <v>175.0</v>
      </c>
      <c r="E47" s="89"/>
      <c r="F47" s="110">
        <f t="shared" si="2"/>
        <v>0</v>
      </c>
      <c r="G47" s="34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3.5" customHeight="1">
      <c r="A48" s="106">
        <v>35.0</v>
      </c>
      <c r="B48" s="115" t="s">
        <v>744</v>
      </c>
      <c r="C48" s="114" t="s">
        <v>35</v>
      </c>
      <c r="D48" s="114">
        <v>1.8</v>
      </c>
      <c r="E48" s="89"/>
      <c r="F48" s="110">
        <f t="shared" si="2"/>
        <v>0</v>
      </c>
      <c r="G48" s="3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3.5" customHeight="1">
      <c r="A49" s="106">
        <v>36.0</v>
      </c>
      <c r="B49" s="115" t="s">
        <v>745</v>
      </c>
      <c r="C49" s="114" t="s">
        <v>76</v>
      </c>
      <c r="D49" s="114">
        <v>1.8</v>
      </c>
      <c r="E49" s="86"/>
      <c r="F49" s="110">
        <f t="shared" si="2"/>
        <v>0</v>
      </c>
      <c r="G49" s="34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3.5" customHeight="1">
      <c r="A50" s="106">
        <v>37.0</v>
      </c>
      <c r="B50" s="107" t="s">
        <v>746</v>
      </c>
      <c r="C50" s="108" t="s">
        <v>74</v>
      </c>
      <c r="D50" s="108">
        <v>175.0</v>
      </c>
      <c r="E50" s="89"/>
      <c r="F50" s="110">
        <f t="shared" si="2"/>
        <v>0</v>
      </c>
      <c r="G50" s="34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3.5" customHeight="1">
      <c r="A51" s="106">
        <v>38.0</v>
      </c>
      <c r="B51" s="115" t="s">
        <v>747</v>
      </c>
      <c r="C51" s="114" t="s">
        <v>35</v>
      </c>
      <c r="D51" s="114">
        <v>3.0</v>
      </c>
      <c r="E51" s="89"/>
      <c r="F51" s="110">
        <f t="shared" si="2"/>
        <v>0</v>
      </c>
      <c r="G51" s="34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3.5" customHeight="1">
      <c r="A52" s="106">
        <v>39.0</v>
      </c>
      <c r="B52" s="115" t="s">
        <v>748</v>
      </c>
      <c r="C52" s="114" t="s">
        <v>749</v>
      </c>
      <c r="D52" s="114">
        <v>10.0</v>
      </c>
      <c r="E52" s="86"/>
      <c r="F52" s="110">
        <f t="shared" si="2"/>
        <v>0</v>
      </c>
      <c r="G52" s="34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3.5" customHeight="1">
      <c r="A53" s="106">
        <v>40.0</v>
      </c>
      <c r="B53" s="107" t="s">
        <v>750</v>
      </c>
      <c r="C53" s="108" t="s">
        <v>74</v>
      </c>
      <c r="D53" s="108">
        <v>175.0</v>
      </c>
      <c r="E53" s="89"/>
      <c r="F53" s="110">
        <f t="shared" si="2"/>
        <v>0</v>
      </c>
      <c r="G53" s="34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3.5" customHeight="1">
      <c r="A54" s="106">
        <v>41.0</v>
      </c>
      <c r="B54" s="36" t="s">
        <v>751</v>
      </c>
      <c r="C54" s="114" t="s">
        <v>71</v>
      </c>
      <c r="D54" s="114">
        <v>8.0</v>
      </c>
      <c r="E54" s="86"/>
      <c r="F54" s="110">
        <f t="shared" si="2"/>
        <v>0</v>
      </c>
      <c r="G54" s="34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3.5" customHeight="1">
      <c r="A55" s="106">
        <v>42.0</v>
      </c>
      <c r="B55" s="107" t="s">
        <v>752</v>
      </c>
      <c r="C55" s="108" t="s">
        <v>732</v>
      </c>
      <c r="D55" s="108">
        <v>47.0</v>
      </c>
      <c r="E55" s="89"/>
      <c r="F55" s="110">
        <f t="shared" si="2"/>
        <v>0</v>
      </c>
      <c r="G55" s="34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3.5" customHeight="1">
      <c r="A56" s="106">
        <v>43.0</v>
      </c>
      <c r="B56" s="115" t="s">
        <v>753</v>
      </c>
      <c r="C56" s="114" t="s">
        <v>74</v>
      </c>
      <c r="D56" s="114">
        <v>24.0</v>
      </c>
      <c r="E56" s="89"/>
      <c r="F56" s="110">
        <f t="shared" si="2"/>
        <v>0</v>
      </c>
      <c r="G56" s="34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3.5" customHeight="1">
      <c r="A57" s="106">
        <v>44.0</v>
      </c>
      <c r="B57" s="115" t="s">
        <v>748</v>
      </c>
      <c r="C57" s="114" t="s">
        <v>749</v>
      </c>
      <c r="D57" s="114">
        <v>2.0</v>
      </c>
      <c r="E57" s="86"/>
      <c r="F57" s="110">
        <f t="shared" si="2"/>
        <v>0</v>
      </c>
      <c r="G57" s="34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3.5" customHeight="1">
      <c r="A58" s="106">
        <v>45.0</v>
      </c>
      <c r="B58" s="107" t="s">
        <v>754</v>
      </c>
      <c r="C58" s="108" t="s">
        <v>732</v>
      </c>
      <c r="D58" s="108">
        <v>47.0</v>
      </c>
      <c r="E58" s="86"/>
      <c r="F58" s="110">
        <f t="shared" si="2"/>
        <v>0</v>
      </c>
      <c r="G58" s="34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3.5" customHeight="1">
      <c r="A59" s="106">
        <v>46.0</v>
      </c>
      <c r="B59" s="107" t="s">
        <v>755</v>
      </c>
      <c r="C59" s="108" t="s">
        <v>74</v>
      </c>
      <c r="D59" s="108">
        <v>175.0</v>
      </c>
      <c r="E59" s="89"/>
      <c r="F59" s="110">
        <f t="shared" si="2"/>
        <v>0</v>
      </c>
      <c r="G59" s="34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3.5" customHeight="1">
      <c r="A60" s="106">
        <v>47.0</v>
      </c>
      <c r="B60" s="115" t="s">
        <v>696</v>
      </c>
      <c r="C60" s="114" t="s">
        <v>74</v>
      </c>
      <c r="D60" s="114">
        <v>186.0</v>
      </c>
      <c r="E60" s="89"/>
      <c r="F60" s="110">
        <f t="shared" si="2"/>
        <v>0</v>
      </c>
      <c r="G60" s="34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3.5" customHeight="1">
      <c r="A61" s="106">
        <v>48.0</v>
      </c>
      <c r="B61" s="115" t="s">
        <v>699</v>
      </c>
      <c r="C61" s="114" t="s">
        <v>71</v>
      </c>
      <c r="D61" s="114" t="s">
        <v>756</v>
      </c>
      <c r="E61" s="119"/>
      <c r="F61" s="110">
        <f t="shared" si="2"/>
        <v>0</v>
      </c>
      <c r="G61" s="34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3.5" customHeight="1">
      <c r="A62" s="116"/>
      <c r="B62" s="104" t="s">
        <v>757</v>
      </c>
      <c r="C62" s="105"/>
      <c r="D62" s="105"/>
      <c r="E62" s="120"/>
      <c r="F62" s="81"/>
      <c r="G62" s="42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3.5" customHeight="1">
      <c r="A63" s="106">
        <v>49.0</v>
      </c>
      <c r="B63" s="107" t="s">
        <v>758</v>
      </c>
      <c r="C63" s="108" t="s">
        <v>71</v>
      </c>
      <c r="D63" s="108">
        <v>13.0</v>
      </c>
      <c r="E63" s="112"/>
      <c r="F63" s="110">
        <f t="shared" ref="F63:F100" si="3">ROUND(D63*E63,2)</f>
        <v>0</v>
      </c>
      <c r="G63" s="34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3.5" customHeight="1">
      <c r="A64" s="106">
        <v>50.0</v>
      </c>
      <c r="B64" s="107" t="s">
        <v>759</v>
      </c>
      <c r="C64" s="108" t="s">
        <v>71</v>
      </c>
      <c r="D64" s="108">
        <v>13.0</v>
      </c>
      <c r="E64" s="112"/>
      <c r="F64" s="110">
        <f t="shared" si="3"/>
        <v>0</v>
      </c>
      <c r="G64" s="34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3.5" customHeight="1">
      <c r="A65" s="106">
        <v>51.0</v>
      </c>
      <c r="B65" s="107" t="s">
        <v>760</v>
      </c>
      <c r="C65" s="108" t="s">
        <v>74</v>
      </c>
      <c r="D65" s="108">
        <v>106.0</v>
      </c>
      <c r="E65" s="112"/>
      <c r="F65" s="110">
        <f t="shared" si="3"/>
        <v>0</v>
      </c>
      <c r="G65" s="34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3.5" customHeight="1">
      <c r="A66" s="106">
        <v>52.0</v>
      </c>
      <c r="B66" s="107" t="s">
        <v>761</v>
      </c>
      <c r="C66" s="108" t="s">
        <v>715</v>
      </c>
      <c r="D66" s="108">
        <v>51.0</v>
      </c>
      <c r="E66" s="112"/>
      <c r="F66" s="110">
        <f t="shared" si="3"/>
        <v>0</v>
      </c>
      <c r="G66" s="34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3.5" customHeight="1">
      <c r="A67" s="106">
        <v>53.0</v>
      </c>
      <c r="B67" s="107" t="s">
        <v>762</v>
      </c>
      <c r="C67" s="108" t="s">
        <v>74</v>
      </c>
      <c r="D67" s="108">
        <v>77.0</v>
      </c>
      <c r="E67" s="89"/>
      <c r="F67" s="110">
        <f t="shared" si="3"/>
        <v>0</v>
      </c>
      <c r="G67" s="34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3.5" customHeight="1">
      <c r="A68" s="106">
        <v>54.0</v>
      </c>
      <c r="B68" s="121" t="s">
        <v>763</v>
      </c>
      <c r="C68" s="114" t="s">
        <v>76</v>
      </c>
      <c r="D68" s="114">
        <v>23.1</v>
      </c>
      <c r="E68" s="112"/>
      <c r="F68" s="110">
        <f t="shared" si="3"/>
        <v>0</v>
      </c>
      <c r="G68" s="34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3.5" customHeight="1">
      <c r="A69" s="106">
        <v>55.0</v>
      </c>
      <c r="B69" s="107" t="s">
        <v>764</v>
      </c>
      <c r="C69" s="108" t="s">
        <v>74</v>
      </c>
      <c r="D69" s="108">
        <v>106.0</v>
      </c>
      <c r="E69" s="89"/>
      <c r="F69" s="110">
        <f t="shared" si="3"/>
        <v>0</v>
      </c>
      <c r="G69" s="34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3.5" customHeight="1">
      <c r="A70" s="106">
        <v>56.0</v>
      </c>
      <c r="B70" s="121" t="s">
        <v>765</v>
      </c>
      <c r="C70" s="114" t="s">
        <v>117</v>
      </c>
      <c r="D70" s="114">
        <v>21.2</v>
      </c>
      <c r="E70" s="112"/>
      <c r="F70" s="110">
        <f t="shared" si="3"/>
        <v>0</v>
      </c>
      <c r="G70" s="34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3.5" customHeight="1">
      <c r="A71" s="106">
        <v>57.0</v>
      </c>
      <c r="B71" s="107" t="s">
        <v>766</v>
      </c>
      <c r="C71" s="108" t="s">
        <v>74</v>
      </c>
      <c r="D71" s="108">
        <v>106.0</v>
      </c>
      <c r="E71" s="89"/>
      <c r="F71" s="110">
        <f t="shared" si="3"/>
        <v>0</v>
      </c>
      <c r="G71" s="34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3.5" customHeight="1">
      <c r="A72" s="106">
        <v>58.0</v>
      </c>
      <c r="B72" s="113" t="s">
        <v>767</v>
      </c>
      <c r="C72" s="114" t="s">
        <v>74</v>
      </c>
      <c r="D72" s="114">
        <v>116.0</v>
      </c>
      <c r="E72" s="89"/>
      <c r="F72" s="110">
        <f t="shared" si="3"/>
        <v>0</v>
      </c>
      <c r="G72" s="34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3.5" customHeight="1">
      <c r="A73" s="106">
        <v>59.0</v>
      </c>
      <c r="B73" s="113" t="s">
        <v>768</v>
      </c>
      <c r="C73" s="114" t="s">
        <v>71</v>
      </c>
      <c r="D73" s="114">
        <v>530.0</v>
      </c>
      <c r="E73" s="89"/>
      <c r="F73" s="110">
        <f t="shared" si="3"/>
        <v>0</v>
      </c>
      <c r="G73" s="34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3.5" customHeight="1">
      <c r="A74" s="106">
        <v>60.0</v>
      </c>
      <c r="B74" s="121" t="s">
        <v>769</v>
      </c>
      <c r="C74" s="114" t="s">
        <v>76</v>
      </c>
      <c r="D74" s="114">
        <v>636.0</v>
      </c>
      <c r="E74" s="112"/>
      <c r="F74" s="110">
        <f t="shared" si="3"/>
        <v>0</v>
      </c>
      <c r="G74" s="34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3.5" customHeight="1">
      <c r="A75" s="106">
        <v>61.0</v>
      </c>
      <c r="B75" s="107" t="s">
        <v>770</v>
      </c>
      <c r="C75" s="108" t="s">
        <v>74</v>
      </c>
      <c r="D75" s="108">
        <v>106.0</v>
      </c>
      <c r="E75" s="89"/>
      <c r="F75" s="110">
        <f t="shared" si="3"/>
        <v>0</v>
      </c>
      <c r="G75" s="34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3.5" customHeight="1">
      <c r="A76" s="106">
        <v>62.0</v>
      </c>
      <c r="B76" s="113" t="s">
        <v>771</v>
      </c>
      <c r="C76" s="114" t="s">
        <v>74</v>
      </c>
      <c r="D76" s="114">
        <v>121.9</v>
      </c>
      <c r="E76" s="89"/>
      <c r="F76" s="110">
        <f t="shared" si="3"/>
        <v>0</v>
      </c>
      <c r="G76" s="34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3.5" customHeight="1">
      <c r="A77" s="106">
        <v>63.0</v>
      </c>
      <c r="B77" s="121" t="s">
        <v>769</v>
      </c>
      <c r="C77" s="114" t="s">
        <v>76</v>
      </c>
      <c r="D77" s="114">
        <v>636.0</v>
      </c>
      <c r="E77" s="112"/>
      <c r="F77" s="110">
        <f t="shared" si="3"/>
        <v>0</v>
      </c>
      <c r="G77" s="34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3.5" customHeight="1">
      <c r="A78" s="106">
        <v>64.0</v>
      </c>
      <c r="B78" s="107" t="s">
        <v>772</v>
      </c>
      <c r="C78" s="108" t="s">
        <v>715</v>
      </c>
      <c r="D78" s="108">
        <v>19.2</v>
      </c>
      <c r="E78" s="89"/>
      <c r="F78" s="110">
        <f t="shared" si="3"/>
        <v>0</v>
      </c>
      <c r="G78" s="34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3.5" customHeight="1">
      <c r="A79" s="106">
        <v>65.0</v>
      </c>
      <c r="B79" s="113" t="s">
        <v>773</v>
      </c>
      <c r="C79" s="114" t="s">
        <v>71</v>
      </c>
      <c r="D79" s="114">
        <v>10.0</v>
      </c>
      <c r="E79" s="112"/>
      <c r="F79" s="110">
        <f t="shared" si="3"/>
        <v>0</v>
      </c>
      <c r="G79" s="34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3.5" customHeight="1">
      <c r="A80" s="106">
        <v>66.0</v>
      </c>
      <c r="B80" s="107" t="s">
        <v>774</v>
      </c>
      <c r="C80" s="108" t="s">
        <v>74</v>
      </c>
      <c r="D80" s="108">
        <v>106.0</v>
      </c>
      <c r="E80" s="89"/>
      <c r="F80" s="110">
        <f t="shared" si="3"/>
        <v>0</v>
      </c>
      <c r="G80" s="34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3.5" customHeight="1">
      <c r="A81" s="106">
        <v>67.0</v>
      </c>
      <c r="B81" s="121" t="s">
        <v>775</v>
      </c>
      <c r="C81" s="114" t="s">
        <v>117</v>
      </c>
      <c r="D81" s="114">
        <v>18.02</v>
      </c>
      <c r="E81" s="112"/>
      <c r="F81" s="110">
        <f t="shared" si="3"/>
        <v>0</v>
      </c>
      <c r="G81" s="34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3.5" customHeight="1">
      <c r="A82" s="106">
        <v>68.0</v>
      </c>
      <c r="B82" s="107" t="s">
        <v>776</v>
      </c>
      <c r="C82" s="108" t="s">
        <v>74</v>
      </c>
      <c r="D82" s="108">
        <v>106.0</v>
      </c>
      <c r="E82" s="89"/>
      <c r="F82" s="110">
        <f t="shared" si="3"/>
        <v>0</v>
      </c>
      <c r="G82" s="34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3.5" customHeight="1">
      <c r="A83" s="106">
        <v>69.0</v>
      </c>
      <c r="B83" s="121" t="s">
        <v>777</v>
      </c>
      <c r="C83" s="114" t="s">
        <v>76</v>
      </c>
      <c r="D83" s="114">
        <v>286.2</v>
      </c>
      <c r="E83" s="112"/>
      <c r="F83" s="110">
        <f t="shared" si="3"/>
        <v>0</v>
      </c>
      <c r="G83" s="34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3.5" customHeight="1">
      <c r="A84" s="106">
        <v>70.0</v>
      </c>
      <c r="B84" s="107" t="s">
        <v>778</v>
      </c>
      <c r="C84" s="108" t="s">
        <v>74</v>
      </c>
      <c r="D84" s="108">
        <v>106.0</v>
      </c>
      <c r="E84" s="89"/>
      <c r="F84" s="110">
        <f t="shared" si="3"/>
        <v>0</v>
      </c>
      <c r="G84" s="34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3.5" customHeight="1">
      <c r="A85" s="106">
        <v>71.0</v>
      </c>
      <c r="B85" s="121" t="s">
        <v>779</v>
      </c>
      <c r="C85" s="114" t="s">
        <v>117</v>
      </c>
      <c r="D85" s="114">
        <v>53.21</v>
      </c>
      <c r="E85" s="89"/>
      <c r="F85" s="110">
        <f t="shared" si="3"/>
        <v>0</v>
      </c>
      <c r="G85" s="34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3.5" customHeight="1">
      <c r="A86" s="106">
        <v>72.0</v>
      </c>
      <c r="B86" s="113" t="s">
        <v>780</v>
      </c>
      <c r="C86" s="114" t="s">
        <v>781</v>
      </c>
      <c r="D86" s="114" t="s">
        <v>782</v>
      </c>
      <c r="E86" s="112"/>
      <c r="F86" s="110">
        <f t="shared" si="3"/>
        <v>0</v>
      </c>
      <c r="G86" s="34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3.5" customHeight="1">
      <c r="A87" s="106">
        <v>73.0</v>
      </c>
      <c r="B87" s="107" t="s">
        <v>783</v>
      </c>
      <c r="C87" s="108" t="s">
        <v>715</v>
      </c>
      <c r="D87" s="108">
        <v>51.0</v>
      </c>
      <c r="E87" s="89"/>
      <c r="F87" s="110">
        <f t="shared" si="3"/>
        <v>0</v>
      </c>
      <c r="G87" s="34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3.5" customHeight="1">
      <c r="A88" s="106">
        <v>74.0</v>
      </c>
      <c r="B88" s="121" t="s">
        <v>763</v>
      </c>
      <c r="C88" s="114" t="s">
        <v>76</v>
      </c>
      <c r="D88" s="114">
        <v>2.3</v>
      </c>
      <c r="E88" s="112"/>
      <c r="F88" s="110">
        <f t="shared" si="3"/>
        <v>0</v>
      </c>
      <c r="G88" s="34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3.5" customHeight="1">
      <c r="A89" s="106">
        <v>75.0</v>
      </c>
      <c r="B89" s="107" t="s">
        <v>784</v>
      </c>
      <c r="C89" s="108" t="s">
        <v>715</v>
      </c>
      <c r="D89" s="108">
        <v>51.0</v>
      </c>
      <c r="E89" s="89"/>
      <c r="F89" s="110">
        <f t="shared" si="3"/>
        <v>0</v>
      </c>
      <c r="G89" s="34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3.5" customHeight="1">
      <c r="A90" s="106">
        <v>76.0</v>
      </c>
      <c r="B90" s="113" t="s">
        <v>785</v>
      </c>
      <c r="C90" s="114" t="s">
        <v>74</v>
      </c>
      <c r="D90" s="114">
        <v>8.42</v>
      </c>
      <c r="E90" s="112"/>
      <c r="F90" s="110">
        <f t="shared" si="3"/>
        <v>0</v>
      </c>
      <c r="G90" s="34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3.5" customHeight="1">
      <c r="A91" s="106">
        <v>77.0</v>
      </c>
      <c r="B91" s="107" t="s">
        <v>786</v>
      </c>
      <c r="C91" s="108" t="s">
        <v>715</v>
      </c>
      <c r="D91" s="108">
        <v>49.4</v>
      </c>
      <c r="E91" s="89"/>
      <c r="F91" s="110">
        <f t="shared" si="3"/>
        <v>0</v>
      </c>
      <c r="G91" s="34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3.5" customHeight="1">
      <c r="A92" s="106">
        <v>78.0</v>
      </c>
      <c r="B92" s="113" t="s">
        <v>773</v>
      </c>
      <c r="C92" s="114" t="s">
        <v>71</v>
      </c>
      <c r="D92" s="114">
        <v>39.0</v>
      </c>
      <c r="E92" s="112"/>
      <c r="F92" s="110">
        <f t="shared" si="3"/>
        <v>0</v>
      </c>
      <c r="G92" s="34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3.5" customHeight="1">
      <c r="A93" s="106">
        <v>79.0</v>
      </c>
      <c r="B93" s="107" t="s">
        <v>787</v>
      </c>
      <c r="C93" s="108" t="s">
        <v>715</v>
      </c>
      <c r="D93" s="108">
        <v>51.0</v>
      </c>
      <c r="E93" s="89"/>
      <c r="F93" s="110">
        <f t="shared" si="3"/>
        <v>0</v>
      </c>
      <c r="G93" s="34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3.5" customHeight="1">
      <c r="A94" s="106">
        <v>80.0</v>
      </c>
      <c r="B94" s="121" t="s">
        <v>777</v>
      </c>
      <c r="C94" s="114" t="s">
        <v>76</v>
      </c>
      <c r="D94" s="114">
        <v>20.65</v>
      </c>
      <c r="E94" s="112"/>
      <c r="F94" s="110">
        <f t="shared" si="3"/>
        <v>0</v>
      </c>
      <c r="G94" s="34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3.5" customHeight="1">
      <c r="A95" s="106">
        <v>81.0</v>
      </c>
      <c r="B95" s="107" t="s">
        <v>788</v>
      </c>
      <c r="C95" s="108" t="s">
        <v>715</v>
      </c>
      <c r="D95" s="108">
        <v>51.0</v>
      </c>
      <c r="E95" s="89"/>
      <c r="F95" s="110">
        <f t="shared" si="3"/>
        <v>0</v>
      </c>
      <c r="G95" s="34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3.5" customHeight="1">
      <c r="A96" s="106">
        <v>82.0</v>
      </c>
      <c r="B96" s="121" t="s">
        <v>779</v>
      </c>
      <c r="C96" s="114" t="s">
        <v>117</v>
      </c>
      <c r="D96" s="122">
        <v>5.0</v>
      </c>
      <c r="E96" s="112"/>
      <c r="F96" s="110">
        <f t="shared" si="3"/>
        <v>0</v>
      </c>
      <c r="G96" s="34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3.5" customHeight="1">
      <c r="A97" s="106">
        <v>83.0</v>
      </c>
      <c r="B97" s="107" t="s">
        <v>789</v>
      </c>
      <c r="C97" s="108" t="s">
        <v>715</v>
      </c>
      <c r="D97" s="108">
        <v>14.3</v>
      </c>
      <c r="E97" s="89"/>
      <c r="F97" s="110">
        <f t="shared" si="3"/>
        <v>0</v>
      </c>
      <c r="G97" s="34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3.5" customHeight="1">
      <c r="A98" s="106">
        <v>84.0</v>
      </c>
      <c r="B98" s="113" t="s">
        <v>790</v>
      </c>
      <c r="C98" s="114" t="s">
        <v>78</v>
      </c>
      <c r="D98" s="114">
        <v>15.015</v>
      </c>
      <c r="E98" s="89"/>
      <c r="F98" s="110">
        <f t="shared" si="3"/>
        <v>0</v>
      </c>
      <c r="G98" s="34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3.5" customHeight="1">
      <c r="A99" s="106">
        <v>85.0</v>
      </c>
      <c r="B99" s="113" t="s">
        <v>791</v>
      </c>
      <c r="C99" s="114" t="s">
        <v>71</v>
      </c>
      <c r="D99" s="114">
        <v>60.0</v>
      </c>
      <c r="E99" s="112"/>
      <c r="F99" s="110">
        <f t="shared" si="3"/>
        <v>0</v>
      </c>
      <c r="G99" s="34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3.5" customHeight="1">
      <c r="A100" s="106">
        <v>86.0</v>
      </c>
      <c r="B100" s="107" t="s">
        <v>792</v>
      </c>
      <c r="C100" s="108" t="s">
        <v>71</v>
      </c>
      <c r="D100" s="108">
        <v>13.0</v>
      </c>
      <c r="E100" s="112"/>
      <c r="F100" s="110">
        <f t="shared" si="3"/>
        <v>0</v>
      </c>
      <c r="G100" s="34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3.5" customHeight="1">
      <c r="A101" s="116"/>
      <c r="B101" s="104" t="s">
        <v>793</v>
      </c>
      <c r="C101" s="117"/>
      <c r="D101" s="117"/>
      <c r="E101" s="123"/>
      <c r="F101" s="81"/>
      <c r="G101" s="42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3.5" customHeight="1">
      <c r="A102" s="106">
        <v>87.0</v>
      </c>
      <c r="B102" s="124" t="s">
        <v>374</v>
      </c>
      <c r="C102" s="122" t="s">
        <v>33</v>
      </c>
      <c r="D102" s="122">
        <v>9.0</v>
      </c>
      <c r="E102" s="119"/>
      <c r="F102" s="110">
        <f t="shared" ref="F102:F106" si="4">ROUND(D102*E102,2)</f>
        <v>0</v>
      </c>
      <c r="G102" s="34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3.5" customHeight="1">
      <c r="A103" s="106">
        <v>88.0</v>
      </c>
      <c r="B103" s="124" t="s">
        <v>794</v>
      </c>
      <c r="C103" s="122" t="s">
        <v>33</v>
      </c>
      <c r="D103" s="122">
        <v>9.0</v>
      </c>
      <c r="E103" s="89"/>
      <c r="F103" s="110">
        <f t="shared" si="4"/>
        <v>0</v>
      </c>
      <c r="G103" s="34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3.5" customHeight="1">
      <c r="A104" s="106">
        <v>89.0</v>
      </c>
      <c r="B104" s="52" t="s">
        <v>795</v>
      </c>
      <c r="C104" s="122" t="s">
        <v>33</v>
      </c>
      <c r="D104" s="122">
        <v>13.0</v>
      </c>
      <c r="E104" s="89"/>
      <c r="F104" s="110">
        <f t="shared" si="4"/>
        <v>0</v>
      </c>
      <c r="G104" s="34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3.5" customHeight="1">
      <c r="A105" s="106">
        <v>90.0</v>
      </c>
      <c r="B105" s="124" t="s">
        <v>796</v>
      </c>
      <c r="C105" s="122" t="s">
        <v>33</v>
      </c>
      <c r="D105" s="122">
        <v>13.0</v>
      </c>
      <c r="E105" s="89"/>
      <c r="F105" s="110">
        <f t="shared" si="4"/>
        <v>0</v>
      </c>
      <c r="G105" s="34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3.5" customHeight="1">
      <c r="A106" s="106">
        <v>91.0</v>
      </c>
      <c r="B106" s="124" t="s">
        <v>797</v>
      </c>
      <c r="C106" s="122" t="s">
        <v>798</v>
      </c>
      <c r="D106" s="122">
        <v>1.0</v>
      </c>
      <c r="E106" s="89"/>
      <c r="F106" s="110">
        <f t="shared" si="4"/>
        <v>0</v>
      </c>
      <c r="G106" s="34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3.5" customHeight="1">
      <c r="A107" s="58"/>
      <c r="B107" s="59" t="s">
        <v>518</v>
      </c>
      <c r="C107" s="60" t="s">
        <v>519</v>
      </c>
      <c r="D107" s="60" t="s">
        <v>519</v>
      </c>
      <c r="E107" s="60" t="s">
        <v>519</v>
      </c>
      <c r="F107" s="61">
        <f>SUM(F12:F106)</f>
        <v>0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06.5" customHeight="1">
      <c r="A108" s="3"/>
      <c r="B108" s="62" t="s">
        <v>520</v>
      </c>
      <c r="C108" s="62"/>
      <c r="D108" s="62"/>
      <c r="E108" s="6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3.5" customHeight="1">
      <c r="A109" s="3"/>
      <c r="B109" s="64"/>
      <c r="C109" s="65"/>
      <c r="D109" s="66"/>
      <c r="E109" s="6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3.5" customHeight="1">
      <c r="A110" s="3"/>
      <c r="B110" s="64"/>
      <c r="C110" s="65"/>
      <c r="D110" s="66"/>
      <c r="E110" s="6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3.5" customHeight="1">
      <c r="A111" s="3"/>
      <c r="B111" s="64"/>
      <c r="C111" s="67"/>
      <c r="D111" s="66"/>
      <c r="E111" s="6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3.5" customHeight="1">
      <c r="A112" s="3"/>
      <c r="B112" s="64"/>
      <c r="C112" s="68"/>
      <c r="D112" s="66"/>
      <c r="E112" s="6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3.5" customHeight="1">
      <c r="A113" s="3"/>
      <c r="B113" s="64"/>
      <c r="C113" s="69" t="s">
        <v>521</v>
      </c>
      <c r="D113" s="70"/>
      <c r="E113" s="6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3.5" customHeight="1">
      <c r="A114" s="3"/>
      <c r="B114" s="64"/>
      <c r="C114" s="69" t="s">
        <v>522</v>
      </c>
      <c r="D114" s="71"/>
      <c r="E114" s="6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3.5" customHeight="1">
      <c r="A115" s="3"/>
      <c r="B115" s="64"/>
      <c r="C115" s="69" t="s">
        <v>523</v>
      </c>
      <c r="D115" s="71"/>
      <c r="E115" s="6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3.5" customHeight="1">
      <c r="A116" s="3"/>
      <c r="B116" s="64"/>
      <c r="C116" s="72"/>
      <c r="D116" s="66"/>
      <c r="E116" s="6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3.5" customHeight="1">
      <c r="A117" s="3"/>
      <c r="B117" s="64"/>
      <c r="C117" s="68"/>
      <c r="D117" s="66"/>
      <c r="E117" s="6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75" customHeight="1">
      <c r="A118" s="74" t="s">
        <v>524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3.5" customHeight="1">
      <c r="A119" s="3"/>
      <c r="B119" s="64"/>
      <c r="C119" s="3"/>
      <c r="D119" s="63"/>
      <c r="E119" s="6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3.5" customHeight="1">
      <c r="A120" s="3"/>
      <c r="B120" s="64"/>
      <c r="C120" s="3"/>
      <c r="D120" s="63"/>
      <c r="E120" s="6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3.5" customHeight="1">
      <c r="A121" s="3"/>
      <c r="B121" s="64"/>
      <c r="C121" s="3"/>
      <c r="D121" s="63"/>
      <c r="E121" s="6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3.5" customHeight="1">
      <c r="A122" s="3"/>
      <c r="B122" s="64"/>
      <c r="C122" s="3"/>
      <c r="D122" s="63"/>
      <c r="E122" s="6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3.5" customHeight="1">
      <c r="A123" s="3"/>
      <c r="B123" s="64"/>
      <c r="C123" s="3"/>
      <c r="D123" s="63"/>
      <c r="E123" s="6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3.5" customHeight="1">
      <c r="A124" s="3"/>
      <c r="B124" s="64"/>
      <c r="C124" s="63"/>
      <c r="D124" s="63"/>
      <c r="E124" s="6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3.5" customHeight="1">
      <c r="A125" s="3"/>
      <c r="B125" s="64"/>
      <c r="C125" s="63"/>
      <c r="D125" s="63"/>
      <c r="E125" s="6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3.5" customHeight="1">
      <c r="A126" s="3"/>
      <c r="B126" s="64"/>
      <c r="C126" s="63"/>
      <c r="D126" s="63"/>
      <c r="E126" s="6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3.5" customHeight="1">
      <c r="A127" s="3"/>
      <c r="B127" s="64"/>
      <c r="C127" s="63"/>
      <c r="D127" s="63"/>
      <c r="E127" s="6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3.5" customHeight="1">
      <c r="A128" s="3"/>
      <c r="B128" s="64"/>
      <c r="C128" s="63"/>
      <c r="D128" s="63"/>
      <c r="E128" s="6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3.5" customHeight="1">
      <c r="A129" s="3"/>
      <c r="B129" s="64"/>
      <c r="C129" s="63"/>
      <c r="D129" s="63"/>
      <c r="E129" s="6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3.5" customHeight="1">
      <c r="A130" s="3"/>
      <c r="B130" s="64"/>
      <c r="C130" s="63"/>
      <c r="D130" s="63"/>
      <c r="E130" s="6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3.5" customHeight="1">
      <c r="A131" s="3"/>
      <c r="B131" s="64"/>
      <c r="C131" s="63"/>
      <c r="D131" s="63"/>
      <c r="E131" s="6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3.5" customHeight="1">
      <c r="A132" s="3"/>
      <c r="B132" s="64"/>
      <c r="C132" s="63"/>
      <c r="D132" s="63"/>
      <c r="E132" s="6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3.5" customHeight="1">
      <c r="A133" s="3"/>
      <c r="B133" s="64"/>
      <c r="C133" s="63"/>
      <c r="D133" s="63"/>
      <c r="E133" s="6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3.5" customHeight="1">
      <c r="A134" s="3"/>
      <c r="B134" s="64"/>
      <c r="C134" s="63"/>
      <c r="D134" s="63"/>
      <c r="E134" s="6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3.5" customHeight="1">
      <c r="A135" s="3"/>
      <c r="B135" s="64"/>
      <c r="C135" s="63"/>
      <c r="D135" s="63"/>
      <c r="E135" s="6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3.5" customHeight="1">
      <c r="A136" s="3"/>
      <c r="B136" s="64"/>
      <c r="C136" s="63"/>
      <c r="D136" s="63"/>
      <c r="E136" s="6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3.5" customHeight="1">
      <c r="A137" s="3"/>
      <c r="B137" s="64"/>
      <c r="C137" s="63"/>
      <c r="D137" s="63"/>
      <c r="E137" s="6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3.5" customHeight="1">
      <c r="A138" s="3"/>
      <c r="B138" s="64"/>
      <c r="C138" s="63"/>
      <c r="D138" s="63"/>
      <c r="E138" s="6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3.5" customHeight="1">
      <c r="A139" s="3"/>
      <c r="B139" s="64"/>
      <c r="C139" s="63"/>
      <c r="D139" s="63"/>
      <c r="E139" s="6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3.5" customHeight="1">
      <c r="A140" s="3"/>
      <c r="B140" s="64"/>
      <c r="C140" s="63"/>
      <c r="D140" s="63"/>
      <c r="E140" s="6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3.5" customHeight="1">
      <c r="A141" s="3"/>
      <c r="B141" s="64"/>
      <c r="C141" s="63"/>
      <c r="D141" s="63"/>
      <c r="E141" s="6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3.5" customHeight="1">
      <c r="A142" s="3"/>
      <c r="B142" s="64"/>
      <c r="C142" s="63"/>
      <c r="D142" s="63"/>
      <c r="E142" s="6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3.5" customHeight="1">
      <c r="A143" s="3"/>
      <c r="B143" s="64"/>
      <c r="C143" s="63"/>
      <c r="D143" s="63"/>
      <c r="E143" s="6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3.5" customHeight="1">
      <c r="A144" s="3"/>
      <c r="B144" s="64"/>
      <c r="C144" s="63"/>
      <c r="D144" s="63"/>
      <c r="E144" s="6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3.5" customHeight="1">
      <c r="A145" s="3"/>
      <c r="B145" s="64"/>
      <c r="C145" s="63"/>
      <c r="D145" s="63"/>
      <c r="E145" s="6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3.5" customHeight="1">
      <c r="A146" s="3"/>
      <c r="B146" s="64"/>
      <c r="C146" s="63"/>
      <c r="D146" s="63"/>
      <c r="E146" s="6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3.5" customHeight="1">
      <c r="A147" s="3"/>
      <c r="B147" s="64"/>
      <c r="C147" s="63"/>
      <c r="D147" s="63"/>
      <c r="E147" s="6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3.5" customHeight="1">
      <c r="A148" s="3"/>
      <c r="B148" s="64"/>
      <c r="C148" s="63"/>
      <c r="D148" s="63"/>
      <c r="E148" s="6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3.5" customHeight="1">
      <c r="A149" s="3"/>
      <c r="B149" s="64"/>
      <c r="C149" s="63"/>
      <c r="D149" s="63"/>
      <c r="E149" s="6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3.5" customHeight="1">
      <c r="A150" s="3"/>
      <c r="B150" s="64"/>
      <c r="C150" s="63"/>
      <c r="D150" s="63"/>
      <c r="E150" s="6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3.5" customHeight="1">
      <c r="A151" s="3"/>
      <c r="B151" s="64"/>
      <c r="C151" s="63"/>
      <c r="D151" s="63"/>
      <c r="E151" s="6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3.5" customHeight="1">
      <c r="A152" s="3"/>
      <c r="B152" s="64"/>
      <c r="C152" s="63"/>
      <c r="D152" s="63"/>
      <c r="E152" s="6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3.5" customHeight="1">
      <c r="A153" s="3"/>
      <c r="B153" s="64"/>
      <c r="C153" s="63"/>
      <c r="D153" s="63"/>
      <c r="E153" s="6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3.5" customHeight="1">
      <c r="A154" s="3"/>
      <c r="B154" s="64"/>
      <c r="C154" s="63"/>
      <c r="D154" s="63"/>
      <c r="E154" s="6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3.5" customHeight="1">
      <c r="A155" s="3"/>
      <c r="B155" s="64"/>
      <c r="C155" s="63"/>
      <c r="D155" s="63"/>
      <c r="E155" s="6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3.5" customHeight="1">
      <c r="A156" s="3"/>
      <c r="B156" s="64"/>
      <c r="C156" s="63"/>
      <c r="D156" s="63"/>
      <c r="E156" s="6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3.5" customHeight="1">
      <c r="A157" s="3"/>
      <c r="B157" s="64"/>
      <c r="C157" s="63"/>
      <c r="D157" s="63"/>
      <c r="E157" s="6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3.5" customHeight="1">
      <c r="A158" s="3"/>
      <c r="B158" s="64"/>
      <c r="C158" s="63"/>
      <c r="D158" s="63"/>
      <c r="E158" s="6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3.5" customHeight="1">
      <c r="A159" s="3"/>
      <c r="B159" s="64"/>
      <c r="C159" s="63"/>
      <c r="D159" s="63"/>
      <c r="E159" s="6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3.5" customHeight="1">
      <c r="A160" s="3"/>
      <c r="B160" s="64"/>
      <c r="C160" s="63"/>
      <c r="D160" s="63"/>
      <c r="E160" s="6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3.5" customHeight="1">
      <c r="A161" s="3"/>
      <c r="B161" s="64"/>
      <c r="C161" s="63"/>
      <c r="D161" s="63"/>
      <c r="E161" s="6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3.5" customHeight="1">
      <c r="A162" s="3"/>
      <c r="B162" s="64"/>
      <c r="C162" s="63"/>
      <c r="D162" s="63"/>
      <c r="E162" s="6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3.5" customHeight="1">
      <c r="A163" s="3"/>
      <c r="B163" s="64"/>
      <c r="C163" s="63"/>
      <c r="D163" s="63"/>
      <c r="E163" s="6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3.5" customHeight="1">
      <c r="A164" s="3"/>
      <c r="B164" s="64"/>
      <c r="C164" s="63"/>
      <c r="D164" s="63"/>
      <c r="E164" s="6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3.5" customHeight="1">
      <c r="A165" s="3"/>
      <c r="B165" s="64"/>
      <c r="C165" s="63"/>
      <c r="D165" s="63"/>
      <c r="E165" s="6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3.5" customHeight="1">
      <c r="A166" s="3"/>
      <c r="B166" s="64"/>
      <c r="C166" s="63"/>
      <c r="D166" s="63"/>
      <c r="E166" s="6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3.5" customHeight="1">
      <c r="A167" s="3"/>
      <c r="B167" s="64"/>
      <c r="C167" s="63"/>
      <c r="D167" s="63"/>
      <c r="E167" s="6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3.5" customHeight="1">
      <c r="A168" s="3"/>
      <c r="B168" s="64"/>
      <c r="C168" s="63"/>
      <c r="D168" s="63"/>
      <c r="E168" s="6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3.5" customHeight="1">
      <c r="A169" s="3"/>
      <c r="B169" s="64"/>
      <c r="C169" s="63"/>
      <c r="D169" s="63"/>
      <c r="E169" s="6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3.5" customHeight="1">
      <c r="A170" s="3"/>
      <c r="B170" s="64"/>
      <c r="C170" s="63"/>
      <c r="D170" s="63"/>
      <c r="E170" s="6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3.5" customHeight="1">
      <c r="A171" s="3"/>
      <c r="B171" s="64"/>
      <c r="C171" s="63"/>
      <c r="D171" s="63"/>
      <c r="E171" s="6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3.5" customHeight="1">
      <c r="A172" s="3"/>
      <c r="B172" s="64"/>
      <c r="C172" s="63"/>
      <c r="D172" s="63"/>
      <c r="E172" s="6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3.5" customHeight="1">
      <c r="A173" s="3"/>
      <c r="B173" s="64"/>
      <c r="C173" s="63"/>
      <c r="D173" s="63"/>
      <c r="E173" s="6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3.5" customHeight="1">
      <c r="A174" s="3"/>
      <c r="B174" s="64"/>
      <c r="C174" s="63"/>
      <c r="D174" s="63"/>
      <c r="E174" s="6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3.5" customHeight="1">
      <c r="A175" s="3"/>
      <c r="B175" s="64"/>
      <c r="C175" s="63"/>
      <c r="D175" s="63"/>
      <c r="E175" s="6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3.5" customHeight="1">
      <c r="A176" s="3"/>
      <c r="B176" s="64"/>
      <c r="C176" s="63"/>
      <c r="D176" s="63"/>
      <c r="E176" s="6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3.5" customHeight="1">
      <c r="A177" s="3"/>
      <c r="B177" s="64"/>
      <c r="C177" s="63"/>
      <c r="D177" s="63"/>
      <c r="E177" s="6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3.5" customHeight="1">
      <c r="A178" s="3"/>
      <c r="B178" s="64"/>
      <c r="C178" s="63"/>
      <c r="D178" s="63"/>
      <c r="E178" s="6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3.5" customHeight="1">
      <c r="A179" s="3"/>
      <c r="B179" s="64"/>
      <c r="C179" s="63"/>
      <c r="D179" s="63"/>
      <c r="E179" s="6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3.5" customHeight="1">
      <c r="A180" s="3"/>
      <c r="B180" s="64"/>
      <c r="C180" s="63"/>
      <c r="D180" s="63"/>
      <c r="E180" s="6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3.5" customHeight="1">
      <c r="A181" s="3"/>
      <c r="B181" s="64"/>
      <c r="C181" s="63"/>
      <c r="D181" s="63"/>
      <c r="E181" s="6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3.5" customHeight="1">
      <c r="A182" s="3"/>
      <c r="B182" s="64"/>
      <c r="C182" s="63"/>
      <c r="D182" s="63"/>
      <c r="E182" s="6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3.5" customHeight="1">
      <c r="A183" s="3"/>
      <c r="B183" s="64"/>
      <c r="C183" s="63"/>
      <c r="D183" s="63"/>
      <c r="E183" s="6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3.5" customHeight="1">
      <c r="A184" s="3"/>
      <c r="B184" s="64"/>
      <c r="C184" s="63"/>
      <c r="D184" s="63"/>
      <c r="E184" s="6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3.5" customHeight="1">
      <c r="A185" s="3"/>
      <c r="B185" s="64"/>
      <c r="C185" s="63"/>
      <c r="D185" s="63"/>
      <c r="E185" s="6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3.5" customHeight="1">
      <c r="A186" s="3"/>
      <c r="B186" s="64"/>
      <c r="C186" s="63"/>
      <c r="D186" s="63"/>
      <c r="E186" s="6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3.5" customHeight="1">
      <c r="A187" s="3"/>
      <c r="B187" s="64"/>
      <c r="C187" s="63"/>
      <c r="D187" s="63"/>
      <c r="E187" s="6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3.5" customHeight="1">
      <c r="A188" s="3"/>
      <c r="B188" s="64"/>
      <c r="C188" s="63"/>
      <c r="D188" s="63"/>
      <c r="E188" s="6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3.5" customHeight="1">
      <c r="A189" s="3"/>
      <c r="B189" s="64"/>
      <c r="C189" s="63"/>
      <c r="D189" s="63"/>
      <c r="E189" s="6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3.5" customHeight="1">
      <c r="A190" s="3"/>
      <c r="B190" s="64"/>
      <c r="C190" s="63"/>
      <c r="D190" s="63"/>
      <c r="E190" s="6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3.5" customHeight="1">
      <c r="A191" s="3"/>
      <c r="B191" s="64"/>
      <c r="C191" s="63"/>
      <c r="D191" s="63"/>
      <c r="E191" s="6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3.5" customHeight="1">
      <c r="A192" s="3"/>
      <c r="B192" s="64"/>
      <c r="C192" s="63"/>
      <c r="D192" s="63"/>
      <c r="E192" s="6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3.5" customHeight="1">
      <c r="A193" s="3"/>
      <c r="B193" s="64"/>
      <c r="C193" s="63"/>
      <c r="D193" s="63"/>
      <c r="E193" s="6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3.5" customHeight="1">
      <c r="A194" s="3"/>
      <c r="B194" s="64"/>
      <c r="C194" s="63"/>
      <c r="D194" s="63"/>
      <c r="E194" s="6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3.5" customHeight="1">
      <c r="A195" s="3"/>
      <c r="B195" s="64"/>
      <c r="C195" s="63"/>
      <c r="D195" s="63"/>
      <c r="E195" s="6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3.5" customHeight="1">
      <c r="A196" s="3"/>
      <c r="B196" s="64"/>
      <c r="C196" s="63"/>
      <c r="D196" s="63"/>
      <c r="E196" s="6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3.5" customHeight="1">
      <c r="A197" s="3"/>
      <c r="B197" s="64"/>
      <c r="C197" s="63"/>
      <c r="D197" s="63"/>
      <c r="E197" s="6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3.5" customHeight="1">
      <c r="A198" s="3"/>
      <c r="B198" s="64"/>
      <c r="C198" s="63"/>
      <c r="D198" s="63"/>
      <c r="E198" s="6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3.5" customHeight="1">
      <c r="A199" s="3"/>
      <c r="B199" s="64"/>
      <c r="C199" s="63"/>
      <c r="D199" s="63"/>
      <c r="E199" s="6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3.5" customHeight="1">
      <c r="A200" s="3"/>
      <c r="B200" s="64"/>
      <c r="C200" s="63"/>
      <c r="D200" s="63"/>
      <c r="E200" s="6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3.5" customHeight="1">
      <c r="A201" s="3"/>
      <c r="B201" s="64"/>
      <c r="C201" s="63"/>
      <c r="D201" s="63"/>
      <c r="E201" s="6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3.5" customHeight="1">
      <c r="A202" s="3"/>
      <c r="B202" s="64"/>
      <c r="C202" s="63"/>
      <c r="D202" s="63"/>
      <c r="E202" s="6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3.5" customHeight="1">
      <c r="A203" s="3"/>
      <c r="B203" s="64"/>
      <c r="C203" s="63"/>
      <c r="D203" s="63"/>
      <c r="E203" s="6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3.5" customHeight="1">
      <c r="A204" s="3"/>
      <c r="B204" s="64"/>
      <c r="C204" s="63"/>
      <c r="D204" s="63"/>
      <c r="E204" s="6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3.5" customHeight="1">
      <c r="A205" s="3"/>
      <c r="B205" s="64"/>
      <c r="C205" s="63"/>
      <c r="D205" s="63"/>
      <c r="E205" s="6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3.5" customHeight="1">
      <c r="A206" s="3"/>
      <c r="B206" s="64"/>
      <c r="C206" s="63"/>
      <c r="D206" s="63"/>
      <c r="E206" s="6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3.5" customHeight="1">
      <c r="A207" s="3"/>
      <c r="B207" s="64"/>
      <c r="C207" s="63"/>
      <c r="D207" s="63"/>
      <c r="E207" s="6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3.5" customHeight="1">
      <c r="A208" s="3"/>
      <c r="B208" s="64"/>
      <c r="C208" s="63"/>
      <c r="D208" s="63"/>
      <c r="E208" s="6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3.5" customHeight="1">
      <c r="A209" s="3"/>
      <c r="B209" s="64"/>
      <c r="C209" s="63"/>
      <c r="D209" s="63"/>
      <c r="E209" s="6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3.5" customHeight="1">
      <c r="A210" s="3"/>
      <c r="B210" s="64"/>
      <c r="C210" s="63"/>
      <c r="D210" s="63"/>
      <c r="E210" s="6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3.5" customHeight="1">
      <c r="A211" s="3"/>
      <c r="B211" s="64"/>
      <c r="C211" s="63"/>
      <c r="D211" s="63"/>
      <c r="E211" s="6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3.5" customHeight="1">
      <c r="A212" s="3"/>
      <c r="B212" s="64"/>
      <c r="C212" s="63"/>
      <c r="D212" s="63"/>
      <c r="E212" s="6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3.5" customHeight="1">
      <c r="A213" s="3"/>
      <c r="B213" s="64"/>
      <c r="C213" s="63"/>
      <c r="D213" s="63"/>
      <c r="E213" s="6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3.5" customHeight="1">
      <c r="A214" s="3"/>
      <c r="B214" s="64"/>
      <c r="C214" s="63"/>
      <c r="D214" s="63"/>
      <c r="E214" s="6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3.5" customHeight="1">
      <c r="A215" s="3"/>
      <c r="B215" s="64"/>
      <c r="C215" s="63"/>
      <c r="D215" s="63"/>
      <c r="E215" s="6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3.5" customHeight="1">
      <c r="A216" s="3"/>
      <c r="B216" s="64"/>
      <c r="C216" s="63"/>
      <c r="D216" s="63"/>
      <c r="E216" s="6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3.5" customHeight="1">
      <c r="A217" s="3"/>
      <c r="B217" s="64"/>
      <c r="C217" s="63"/>
      <c r="D217" s="63"/>
      <c r="E217" s="6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3.5" customHeight="1">
      <c r="A218" s="3"/>
      <c r="B218" s="64"/>
      <c r="C218" s="63"/>
      <c r="D218" s="63"/>
      <c r="E218" s="6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3.5" customHeight="1">
      <c r="A219" s="3"/>
      <c r="B219" s="64"/>
      <c r="C219" s="63"/>
      <c r="D219" s="63"/>
      <c r="E219" s="6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3.5" customHeight="1">
      <c r="A220" s="3"/>
      <c r="B220" s="64"/>
      <c r="C220" s="63"/>
      <c r="D220" s="63"/>
      <c r="E220" s="6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3.5" customHeight="1">
      <c r="A221" s="3"/>
      <c r="B221" s="64"/>
      <c r="C221" s="63"/>
      <c r="D221" s="63"/>
      <c r="E221" s="6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3.5" customHeight="1">
      <c r="A222" s="3"/>
      <c r="B222" s="64"/>
      <c r="C222" s="63"/>
      <c r="D222" s="63"/>
      <c r="E222" s="6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3.5" customHeight="1">
      <c r="A223" s="3"/>
      <c r="B223" s="64"/>
      <c r="C223" s="63"/>
      <c r="D223" s="63"/>
      <c r="E223" s="6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3.5" customHeight="1">
      <c r="A224" s="3"/>
      <c r="B224" s="64"/>
      <c r="C224" s="63"/>
      <c r="D224" s="63"/>
      <c r="E224" s="6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3.5" customHeight="1">
      <c r="A225" s="3"/>
      <c r="B225" s="64"/>
      <c r="C225" s="63"/>
      <c r="D225" s="63"/>
      <c r="E225" s="6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3.5" customHeight="1">
      <c r="A226" s="3"/>
      <c r="B226" s="64"/>
      <c r="C226" s="63"/>
      <c r="D226" s="63"/>
      <c r="E226" s="6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3.5" customHeight="1">
      <c r="A227" s="3"/>
      <c r="B227" s="64"/>
      <c r="C227" s="63"/>
      <c r="D227" s="63"/>
      <c r="E227" s="6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3.5" customHeight="1">
      <c r="A228" s="3"/>
      <c r="B228" s="64"/>
      <c r="C228" s="63"/>
      <c r="D228" s="63"/>
      <c r="E228" s="6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3.5" customHeight="1">
      <c r="A229" s="3"/>
      <c r="B229" s="64"/>
      <c r="C229" s="63"/>
      <c r="D229" s="63"/>
      <c r="E229" s="6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3.5" customHeight="1">
      <c r="A230" s="3"/>
      <c r="B230" s="64"/>
      <c r="C230" s="63"/>
      <c r="D230" s="63"/>
      <c r="E230" s="6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3.5" customHeight="1">
      <c r="A231" s="3"/>
      <c r="B231" s="64"/>
      <c r="C231" s="63"/>
      <c r="D231" s="63"/>
      <c r="E231" s="6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3.5" customHeight="1">
      <c r="A232" s="3"/>
      <c r="B232" s="64"/>
      <c r="C232" s="63"/>
      <c r="D232" s="63"/>
      <c r="E232" s="6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3.5" customHeight="1">
      <c r="A233" s="3"/>
      <c r="B233" s="64"/>
      <c r="C233" s="63"/>
      <c r="D233" s="63"/>
      <c r="E233" s="6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3.5" customHeight="1">
      <c r="A234" s="3"/>
      <c r="B234" s="64"/>
      <c r="C234" s="63"/>
      <c r="D234" s="63"/>
      <c r="E234" s="6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3.5" customHeight="1">
      <c r="A235" s="3"/>
      <c r="B235" s="64"/>
      <c r="C235" s="63"/>
      <c r="D235" s="63"/>
      <c r="E235" s="6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3.5" customHeight="1">
      <c r="A236" s="3"/>
      <c r="B236" s="64"/>
      <c r="C236" s="63"/>
      <c r="D236" s="63"/>
      <c r="E236" s="6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3.5" customHeight="1">
      <c r="A237" s="3"/>
      <c r="B237" s="64"/>
      <c r="C237" s="63"/>
      <c r="D237" s="63"/>
      <c r="E237" s="6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3.5" customHeight="1">
      <c r="A238" s="3"/>
      <c r="B238" s="64"/>
      <c r="C238" s="63"/>
      <c r="D238" s="63"/>
      <c r="E238" s="6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3.5" customHeight="1">
      <c r="A239" s="3"/>
      <c r="B239" s="64"/>
      <c r="C239" s="63"/>
      <c r="D239" s="63"/>
      <c r="E239" s="6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3.5" customHeight="1">
      <c r="A240" s="3"/>
      <c r="B240" s="64"/>
      <c r="C240" s="63"/>
      <c r="D240" s="63"/>
      <c r="E240" s="6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3.5" customHeight="1">
      <c r="A241" s="3"/>
      <c r="B241" s="64"/>
      <c r="C241" s="63"/>
      <c r="D241" s="63"/>
      <c r="E241" s="6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3.5" customHeight="1">
      <c r="A242" s="3"/>
      <c r="B242" s="64"/>
      <c r="C242" s="63"/>
      <c r="D242" s="63"/>
      <c r="E242" s="6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3.5" customHeight="1">
      <c r="A243" s="3"/>
      <c r="B243" s="64"/>
      <c r="C243" s="63"/>
      <c r="D243" s="63"/>
      <c r="E243" s="6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3.5" customHeight="1">
      <c r="A244" s="3"/>
      <c r="B244" s="64"/>
      <c r="C244" s="63"/>
      <c r="D244" s="63"/>
      <c r="E244" s="6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3.5" customHeight="1">
      <c r="A245" s="3"/>
      <c r="B245" s="64"/>
      <c r="C245" s="63"/>
      <c r="D245" s="63"/>
      <c r="E245" s="6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3.5" customHeight="1">
      <c r="A246" s="3"/>
      <c r="B246" s="64"/>
      <c r="C246" s="63"/>
      <c r="D246" s="63"/>
      <c r="E246" s="6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3.5" customHeight="1">
      <c r="A247" s="3"/>
      <c r="B247" s="64"/>
      <c r="C247" s="63"/>
      <c r="D247" s="63"/>
      <c r="E247" s="6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3.5" customHeight="1">
      <c r="A248" s="3"/>
      <c r="B248" s="64"/>
      <c r="C248" s="63"/>
      <c r="D248" s="63"/>
      <c r="E248" s="6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3.5" customHeight="1">
      <c r="A249" s="3"/>
      <c r="B249" s="64"/>
      <c r="C249" s="63"/>
      <c r="D249" s="63"/>
      <c r="E249" s="6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3.5" customHeight="1">
      <c r="A250" s="3"/>
      <c r="B250" s="64"/>
      <c r="C250" s="63"/>
      <c r="D250" s="63"/>
      <c r="E250" s="6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3.5" customHeight="1">
      <c r="A251" s="3"/>
      <c r="B251" s="64"/>
      <c r="C251" s="63"/>
      <c r="D251" s="63"/>
      <c r="E251" s="6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3.5" customHeight="1">
      <c r="A252" s="3"/>
      <c r="B252" s="64"/>
      <c r="C252" s="63"/>
      <c r="D252" s="63"/>
      <c r="E252" s="6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3.5" customHeight="1">
      <c r="A253" s="3"/>
      <c r="B253" s="64"/>
      <c r="C253" s="63"/>
      <c r="D253" s="63"/>
      <c r="E253" s="6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3.5" customHeight="1">
      <c r="A254" s="3"/>
      <c r="B254" s="64"/>
      <c r="C254" s="63"/>
      <c r="D254" s="63"/>
      <c r="E254" s="6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3.5" customHeight="1">
      <c r="A255" s="3"/>
      <c r="B255" s="64"/>
      <c r="C255" s="63"/>
      <c r="D255" s="63"/>
      <c r="E255" s="6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3.5" customHeight="1">
      <c r="A256" s="3"/>
      <c r="B256" s="64"/>
      <c r="C256" s="63"/>
      <c r="D256" s="63"/>
      <c r="E256" s="6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3.5" customHeight="1">
      <c r="A257" s="3"/>
      <c r="B257" s="64"/>
      <c r="C257" s="63"/>
      <c r="D257" s="63"/>
      <c r="E257" s="6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3.5" customHeight="1">
      <c r="A258" s="3"/>
      <c r="B258" s="64"/>
      <c r="C258" s="63"/>
      <c r="D258" s="63"/>
      <c r="E258" s="6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3.5" customHeight="1">
      <c r="A259" s="3"/>
      <c r="B259" s="64"/>
      <c r="C259" s="63"/>
      <c r="D259" s="63"/>
      <c r="E259" s="6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3.5" customHeight="1">
      <c r="A260" s="3"/>
      <c r="B260" s="64"/>
      <c r="C260" s="63"/>
      <c r="D260" s="63"/>
      <c r="E260" s="6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3.5" customHeight="1">
      <c r="A261" s="3"/>
      <c r="B261" s="64"/>
      <c r="C261" s="63"/>
      <c r="D261" s="63"/>
      <c r="E261" s="6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3.5" customHeight="1">
      <c r="A262" s="3"/>
      <c r="B262" s="64"/>
      <c r="C262" s="63"/>
      <c r="D262" s="63"/>
      <c r="E262" s="6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3.5" customHeight="1">
      <c r="A263" s="3"/>
      <c r="B263" s="64"/>
      <c r="C263" s="63"/>
      <c r="D263" s="63"/>
      <c r="E263" s="6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3.5" customHeight="1">
      <c r="A264" s="3"/>
      <c r="B264" s="64"/>
      <c r="C264" s="63"/>
      <c r="D264" s="63"/>
      <c r="E264" s="6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3.5" customHeight="1">
      <c r="A265" s="3"/>
      <c r="B265" s="64"/>
      <c r="C265" s="63"/>
      <c r="D265" s="63"/>
      <c r="E265" s="6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3.5" customHeight="1">
      <c r="A266" s="3"/>
      <c r="B266" s="64"/>
      <c r="C266" s="63"/>
      <c r="D266" s="63"/>
      <c r="E266" s="6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3.5" customHeight="1">
      <c r="A267" s="3"/>
      <c r="B267" s="64"/>
      <c r="C267" s="63"/>
      <c r="D267" s="63"/>
      <c r="E267" s="6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3.5" customHeight="1">
      <c r="A268" s="3"/>
      <c r="B268" s="64"/>
      <c r="C268" s="63"/>
      <c r="D268" s="63"/>
      <c r="E268" s="6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3.5" customHeight="1">
      <c r="A269" s="3"/>
      <c r="B269" s="64"/>
      <c r="C269" s="63"/>
      <c r="D269" s="63"/>
      <c r="E269" s="6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3.5" customHeight="1">
      <c r="A270" s="3"/>
      <c r="B270" s="64"/>
      <c r="C270" s="63"/>
      <c r="D270" s="63"/>
      <c r="E270" s="6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3.5" customHeight="1">
      <c r="A271" s="3"/>
      <c r="B271" s="64"/>
      <c r="C271" s="63"/>
      <c r="D271" s="63"/>
      <c r="E271" s="6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3.5" customHeight="1">
      <c r="A272" s="3"/>
      <c r="B272" s="64"/>
      <c r="C272" s="63"/>
      <c r="D272" s="63"/>
      <c r="E272" s="6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3.5" customHeight="1">
      <c r="A273" s="3"/>
      <c r="B273" s="64"/>
      <c r="C273" s="63"/>
      <c r="D273" s="63"/>
      <c r="E273" s="6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3.5" customHeight="1">
      <c r="A274" s="3"/>
      <c r="B274" s="64"/>
      <c r="C274" s="63"/>
      <c r="D274" s="63"/>
      <c r="E274" s="6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3.5" customHeight="1">
      <c r="A275" s="3"/>
      <c r="B275" s="64"/>
      <c r="C275" s="63"/>
      <c r="D275" s="63"/>
      <c r="E275" s="6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3.5" customHeight="1">
      <c r="A276" s="3"/>
      <c r="B276" s="64"/>
      <c r="C276" s="63"/>
      <c r="D276" s="63"/>
      <c r="E276" s="6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3.5" customHeight="1">
      <c r="A277" s="3"/>
      <c r="B277" s="64"/>
      <c r="C277" s="63"/>
      <c r="D277" s="63"/>
      <c r="E277" s="6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3.5" customHeight="1">
      <c r="A278" s="3"/>
      <c r="B278" s="64"/>
      <c r="C278" s="63"/>
      <c r="D278" s="63"/>
      <c r="E278" s="6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3.5" customHeight="1">
      <c r="A279" s="3"/>
      <c r="B279" s="64"/>
      <c r="C279" s="63"/>
      <c r="D279" s="63"/>
      <c r="E279" s="6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3.5" customHeight="1">
      <c r="A280" s="3"/>
      <c r="B280" s="64"/>
      <c r="C280" s="63"/>
      <c r="D280" s="63"/>
      <c r="E280" s="6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3.5" customHeight="1">
      <c r="A281" s="3"/>
      <c r="B281" s="64"/>
      <c r="C281" s="63"/>
      <c r="D281" s="63"/>
      <c r="E281" s="6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3.5" customHeight="1">
      <c r="A282" s="3"/>
      <c r="B282" s="64"/>
      <c r="C282" s="63"/>
      <c r="D282" s="63"/>
      <c r="E282" s="6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3.5" customHeight="1">
      <c r="A283" s="3"/>
      <c r="B283" s="64"/>
      <c r="C283" s="63"/>
      <c r="D283" s="63"/>
      <c r="E283" s="6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3.5" customHeight="1">
      <c r="A284" s="3"/>
      <c r="B284" s="64"/>
      <c r="C284" s="63"/>
      <c r="D284" s="63"/>
      <c r="E284" s="6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3.5" customHeight="1">
      <c r="A285" s="3"/>
      <c r="B285" s="64"/>
      <c r="C285" s="63"/>
      <c r="D285" s="63"/>
      <c r="E285" s="6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3.5" customHeight="1">
      <c r="A286" s="3"/>
      <c r="B286" s="64"/>
      <c r="C286" s="63"/>
      <c r="D286" s="63"/>
      <c r="E286" s="6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3.5" customHeight="1">
      <c r="A287" s="3"/>
      <c r="B287" s="64"/>
      <c r="C287" s="63"/>
      <c r="D287" s="63"/>
      <c r="E287" s="6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3.5" customHeight="1">
      <c r="A288" s="3"/>
      <c r="B288" s="64"/>
      <c r="C288" s="63"/>
      <c r="D288" s="63"/>
      <c r="E288" s="6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3.5" customHeight="1">
      <c r="A289" s="3"/>
      <c r="B289" s="64"/>
      <c r="C289" s="63"/>
      <c r="D289" s="63"/>
      <c r="E289" s="6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3.5" customHeight="1">
      <c r="A290" s="3"/>
      <c r="B290" s="64"/>
      <c r="C290" s="63"/>
      <c r="D290" s="63"/>
      <c r="E290" s="6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3.5" customHeight="1">
      <c r="A291" s="3"/>
      <c r="B291" s="64"/>
      <c r="C291" s="63"/>
      <c r="D291" s="63"/>
      <c r="E291" s="6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3.5" customHeight="1">
      <c r="A292" s="3"/>
      <c r="B292" s="64"/>
      <c r="C292" s="63"/>
      <c r="D292" s="63"/>
      <c r="E292" s="6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3.5" customHeight="1">
      <c r="A293" s="3"/>
      <c r="B293" s="64"/>
      <c r="C293" s="63"/>
      <c r="D293" s="63"/>
      <c r="E293" s="6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3.5" customHeight="1">
      <c r="A294" s="3"/>
      <c r="B294" s="64"/>
      <c r="C294" s="63"/>
      <c r="D294" s="63"/>
      <c r="E294" s="6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3.5" customHeight="1">
      <c r="A295" s="3"/>
      <c r="B295" s="64"/>
      <c r="C295" s="63"/>
      <c r="D295" s="63"/>
      <c r="E295" s="6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3.5" customHeight="1">
      <c r="A296" s="3"/>
      <c r="B296" s="64"/>
      <c r="C296" s="63"/>
      <c r="D296" s="63"/>
      <c r="E296" s="6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3.5" customHeight="1">
      <c r="A297" s="3"/>
      <c r="B297" s="64"/>
      <c r="C297" s="63"/>
      <c r="D297" s="63"/>
      <c r="E297" s="6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3.5" customHeight="1">
      <c r="A298" s="3"/>
      <c r="B298" s="64"/>
      <c r="C298" s="63"/>
      <c r="D298" s="63"/>
      <c r="E298" s="6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3.5" customHeight="1">
      <c r="A299" s="3"/>
      <c r="B299" s="64"/>
      <c r="C299" s="63"/>
      <c r="D299" s="63"/>
      <c r="E299" s="6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3.5" customHeight="1">
      <c r="A300" s="3"/>
      <c r="B300" s="64"/>
      <c r="C300" s="63"/>
      <c r="D300" s="63"/>
      <c r="E300" s="6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3.5" customHeight="1">
      <c r="A301" s="3"/>
      <c r="B301" s="64"/>
      <c r="C301" s="63"/>
      <c r="D301" s="63"/>
      <c r="E301" s="6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3.5" customHeight="1">
      <c r="A302" s="3"/>
      <c r="B302" s="64"/>
      <c r="C302" s="63"/>
      <c r="D302" s="63"/>
      <c r="E302" s="6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3.5" customHeight="1">
      <c r="A303" s="3"/>
      <c r="B303" s="64"/>
      <c r="C303" s="63"/>
      <c r="D303" s="63"/>
      <c r="E303" s="6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3.5" customHeight="1">
      <c r="A304" s="3"/>
      <c r="B304" s="64"/>
      <c r="C304" s="63"/>
      <c r="D304" s="63"/>
      <c r="E304" s="6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3.5" customHeight="1">
      <c r="A305" s="3"/>
      <c r="B305" s="64"/>
      <c r="C305" s="63"/>
      <c r="D305" s="63"/>
      <c r="E305" s="6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3.5" customHeight="1">
      <c r="A306" s="3"/>
      <c r="B306" s="64"/>
      <c r="C306" s="63"/>
      <c r="D306" s="63"/>
      <c r="E306" s="6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3.5" customHeight="1">
      <c r="A307" s="3"/>
      <c r="B307" s="64"/>
      <c r="C307" s="63"/>
      <c r="D307" s="63"/>
      <c r="E307" s="6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3.5" customHeight="1">
      <c r="A308" s="3"/>
      <c r="B308" s="64"/>
      <c r="C308" s="63"/>
      <c r="D308" s="63"/>
      <c r="E308" s="6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3.5" customHeight="1">
      <c r="A309" s="3"/>
      <c r="B309" s="64"/>
      <c r="C309" s="63"/>
      <c r="D309" s="63"/>
      <c r="E309" s="6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3.5" customHeight="1">
      <c r="A310" s="3"/>
      <c r="B310" s="64"/>
      <c r="C310" s="63"/>
      <c r="D310" s="63"/>
      <c r="E310" s="6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3.5" customHeight="1">
      <c r="A311" s="3"/>
      <c r="B311" s="64"/>
      <c r="C311" s="63"/>
      <c r="D311" s="63"/>
      <c r="E311" s="6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3.5" customHeight="1">
      <c r="A312" s="3"/>
      <c r="B312" s="64"/>
      <c r="C312" s="63"/>
      <c r="D312" s="63"/>
      <c r="E312" s="6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3.5" customHeight="1">
      <c r="A313" s="3"/>
      <c r="B313" s="64"/>
      <c r="C313" s="63"/>
      <c r="D313" s="63"/>
      <c r="E313" s="6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3.5" customHeight="1">
      <c r="A314" s="3"/>
      <c r="B314" s="64"/>
      <c r="C314" s="63"/>
      <c r="D314" s="63"/>
      <c r="E314" s="6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3.5" customHeight="1">
      <c r="A315" s="3"/>
      <c r="B315" s="64"/>
      <c r="C315" s="63"/>
      <c r="D315" s="63"/>
      <c r="E315" s="6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3.5" customHeight="1">
      <c r="A316" s="3"/>
      <c r="B316" s="64"/>
      <c r="C316" s="63"/>
      <c r="D316" s="63"/>
      <c r="E316" s="6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3.5" customHeight="1">
      <c r="A317" s="3"/>
      <c r="B317" s="64"/>
      <c r="C317" s="63"/>
      <c r="D317" s="63"/>
      <c r="E317" s="6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3.5" customHeight="1">
      <c r="A318" s="3"/>
      <c r="B318" s="64"/>
      <c r="C318" s="63"/>
      <c r="D318" s="63"/>
      <c r="E318" s="6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3.5" customHeight="1">
      <c r="A319" s="3"/>
      <c r="B319" s="64"/>
      <c r="C319" s="63"/>
      <c r="D319" s="63"/>
      <c r="E319" s="6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3.5" customHeight="1">
      <c r="A320" s="3"/>
      <c r="B320" s="64"/>
      <c r="C320" s="63"/>
      <c r="D320" s="63"/>
      <c r="E320" s="6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3.5" customHeight="1">
      <c r="A321" s="3"/>
      <c r="B321" s="64"/>
      <c r="C321" s="63"/>
      <c r="D321" s="63"/>
      <c r="E321" s="6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3.5" customHeight="1">
      <c r="A322" s="3"/>
      <c r="B322" s="64"/>
      <c r="C322" s="63"/>
      <c r="D322" s="63"/>
      <c r="E322" s="6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3.5" customHeight="1">
      <c r="A323" s="3"/>
      <c r="B323" s="64"/>
      <c r="C323" s="63"/>
      <c r="D323" s="63"/>
      <c r="E323" s="6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3.5" customHeight="1">
      <c r="A324" s="3"/>
      <c r="B324" s="64"/>
      <c r="C324" s="63"/>
      <c r="D324" s="63"/>
      <c r="E324" s="6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3.5" customHeight="1">
      <c r="A325" s="3"/>
      <c r="B325" s="64"/>
      <c r="C325" s="63"/>
      <c r="D325" s="63"/>
      <c r="E325" s="6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3.5" customHeight="1">
      <c r="A326" s="3"/>
      <c r="B326" s="64"/>
      <c r="C326" s="63"/>
      <c r="D326" s="63"/>
      <c r="E326" s="6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3.5" customHeight="1">
      <c r="A327" s="3"/>
      <c r="B327" s="64"/>
      <c r="C327" s="63"/>
      <c r="D327" s="63"/>
      <c r="E327" s="6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3.5" customHeight="1">
      <c r="A328" s="3"/>
      <c r="B328" s="64"/>
      <c r="C328" s="63"/>
      <c r="D328" s="63"/>
      <c r="E328" s="6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3.5" customHeight="1">
      <c r="A329" s="3"/>
      <c r="B329" s="64"/>
      <c r="C329" s="63"/>
      <c r="D329" s="63"/>
      <c r="E329" s="6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3.5" customHeight="1">
      <c r="A330" s="3"/>
      <c r="B330" s="64"/>
      <c r="C330" s="63"/>
      <c r="D330" s="63"/>
      <c r="E330" s="6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3.5" customHeight="1">
      <c r="A331" s="3"/>
      <c r="B331" s="64"/>
      <c r="C331" s="63"/>
      <c r="D331" s="63"/>
      <c r="E331" s="6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3.5" customHeight="1">
      <c r="A332" s="3"/>
      <c r="B332" s="64"/>
      <c r="C332" s="63"/>
      <c r="D332" s="63"/>
      <c r="E332" s="6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3.5" customHeight="1">
      <c r="A333" s="3"/>
      <c r="B333" s="64"/>
      <c r="C333" s="63"/>
      <c r="D333" s="63"/>
      <c r="E333" s="6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3.5" customHeight="1">
      <c r="A334" s="3"/>
      <c r="B334" s="64"/>
      <c r="C334" s="63"/>
      <c r="D334" s="63"/>
      <c r="E334" s="6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3.5" customHeight="1">
      <c r="A335" s="3"/>
      <c r="B335" s="64"/>
      <c r="C335" s="63"/>
      <c r="D335" s="63"/>
      <c r="E335" s="6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3.5" customHeight="1">
      <c r="A336" s="3"/>
      <c r="B336" s="64"/>
      <c r="C336" s="63"/>
      <c r="D336" s="63"/>
      <c r="E336" s="6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3.5" customHeight="1">
      <c r="A337" s="3"/>
      <c r="B337" s="64"/>
      <c r="C337" s="63"/>
      <c r="D337" s="63"/>
      <c r="E337" s="6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3.5" customHeight="1">
      <c r="A338" s="3"/>
      <c r="B338" s="64"/>
      <c r="C338" s="63"/>
      <c r="D338" s="63"/>
      <c r="E338" s="6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3.5" customHeight="1">
      <c r="A339" s="3"/>
      <c r="B339" s="64"/>
      <c r="C339" s="63"/>
      <c r="D339" s="63"/>
      <c r="E339" s="6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3.5" customHeight="1">
      <c r="A340" s="3"/>
      <c r="B340" s="64"/>
      <c r="C340" s="63"/>
      <c r="D340" s="63"/>
      <c r="E340" s="6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3.5" customHeight="1">
      <c r="A341" s="3"/>
      <c r="B341" s="64"/>
      <c r="C341" s="63"/>
      <c r="D341" s="63"/>
      <c r="E341" s="6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3.5" customHeight="1">
      <c r="A342" s="3"/>
      <c r="B342" s="64"/>
      <c r="C342" s="63"/>
      <c r="D342" s="63"/>
      <c r="E342" s="6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3.5" customHeight="1">
      <c r="A343" s="3"/>
      <c r="B343" s="64"/>
      <c r="C343" s="63"/>
      <c r="D343" s="63"/>
      <c r="E343" s="6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3.5" customHeight="1">
      <c r="A344" s="3"/>
      <c r="B344" s="64"/>
      <c r="C344" s="63"/>
      <c r="D344" s="63"/>
      <c r="E344" s="6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3.5" customHeight="1">
      <c r="A345" s="3"/>
      <c r="B345" s="64"/>
      <c r="C345" s="63"/>
      <c r="D345" s="63"/>
      <c r="E345" s="6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3.5" customHeight="1">
      <c r="A346" s="3"/>
      <c r="B346" s="64"/>
      <c r="C346" s="63"/>
      <c r="D346" s="63"/>
      <c r="E346" s="6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3.5" customHeight="1">
      <c r="A347" s="3"/>
      <c r="B347" s="64"/>
      <c r="C347" s="63"/>
      <c r="D347" s="63"/>
      <c r="E347" s="6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3.5" customHeight="1">
      <c r="A348" s="3"/>
      <c r="B348" s="64"/>
      <c r="C348" s="63"/>
      <c r="D348" s="63"/>
      <c r="E348" s="6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3.5" customHeight="1">
      <c r="A349" s="3"/>
      <c r="B349" s="64"/>
      <c r="C349" s="63"/>
      <c r="D349" s="63"/>
      <c r="E349" s="6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3.5" customHeight="1">
      <c r="A350" s="3"/>
      <c r="B350" s="64"/>
      <c r="C350" s="63"/>
      <c r="D350" s="63"/>
      <c r="E350" s="6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3.5" customHeight="1">
      <c r="A351" s="3"/>
      <c r="B351" s="64"/>
      <c r="C351" s="63"/>
      <c r="D351" s="63"/>
      <c r="E351" s="6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3.5" customHeight="1">
      <c r="A352" s="3"/>
      <c r="B352" s="64"/>
      <c r="C352" s="63"/>
      <c r="D352" s="63"/>
      <c r="E352" s="6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3.5" customHeight="1">
      <c r="A353" s="3"/>
      <c r="B353" s="64"/>
      <c r="C353" s="63"/>
      <c r="D353" s="63"/>
      <c r="E353" s="6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3.5" customHeight="1">
      <c r="A354" s="3"/>
      <c r="B354" s="64"/>
      <c r="C354" s="63"/>
      <c r="D354" s="63"/>
      <c r="E354" s="6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3.5" customHeight="1">
      <c r="A355" s="3"/>
      <c r="B355" s="64"/>
      <c r="C355" s="63"/>
      <c r="D355" s="63"/>
      <c r="E355" s="6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3.5" customHeight="1">
      <c r="A356" s="3"/>
      <c r="B356" s="64"/>
      <c r="C356" s="63"/>
      <c r="D356" s="63"/>
      <c r="E356" s="6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3.5" customHeight="1">
      <c r="A357" s="3"/>
      <c r="B357" s="64"/>
      <c r="C357" s="63"/>
      <c r="D357" s="63"/>
      <c r="E357" s="6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3.5" customHeight="1">
      <c r="A358" s="3"/>
      <c r="B358" s="64"/>
      <c r="C358" s="63"/>
      <c r="D358" s="63"/>
      <c r="E358" s="6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3.5" customHeight="1">
      <c r="A359" s="3"/>
      <c r="B359" s="64"/>
      <c r="C359" s="63"/>
      <c r="D359" s="63"/>
      <c r="E359" s="6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3.5" customHeight="1">
      <c r="A360" s="3"/>
      <c r="B360" s="64"/>
      <c r="C360" s="63"/>
      <c r="D360" s="63"/>
      <c r="E360" s="6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3.5" customHeight="1">
      <c r="A361" s="3"/>
      <c r="B361" s="64"/>
      <c r="C361" s="63"/>
      <c r="D361" s="63"/>
      <c r="E361" s="6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3.5" customHeight="1">
      <c r="A362" s="3"/>
      <c r="B362" s="64"/>
      <c r="C362" s="63"/>
      <c r="D362" s="63"/>
      <c r="E362" s="6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3.5" customHeight="1">
      <c r="A363" s="3"/>
      <c r="B363" s="64"/>
      <c r="C363" s="63"/>
      <c r="D363" s="63"/>
      <c r="E363" s="6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3.5" customHeight="1">
      <c r="A364" s="3"/>
      <c r="B364" s="64"/>
      <c r="C364" s="63"/>
      <c r="D364" s="63"/>
      <c r="E364" s="6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3.5" customHeight="1">
      <c r="A365" s="3"/>
      <c r="B365" s="64"/>
      <c r="C365" s="63"/>
      <c r="D365" s="63"/>
      <c r="E365" s="6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3.5" customHeight="1">
      <c r="A366" s="3"/>
      <c r="B366" s="64"/>
      <c r="C366" s="63"/>
      <c r="D366" s="63"/>
      <c r="E366" s="6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3.5" customHeight="1">
      <c r="A367" s="3"/>
      <c r="B367" s="64"/>
      <c r="C367" s="63"/>
      <c r="D367" s="63"/>
      <c r="E367" s="6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3.5" customHeight="1">
      <c r="A368" s="3"/>
      <c r="B368" s="64"/>
      <c r="C368" s="63"/>
      <c r="D368" s="63"/>
      <c r="E368" s="6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3.5" customHeight="1">
      <c r="A369" s="3"/>
      <c r="B369" s="64"/>
      <c r="C369" s="63"/>
      <c r="D369" s="63"/>
      <c r="E369" s="6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3.5" customHeight="1">
      <c r="A370" s="3"/>
      <c r="B370" s="64"/>
      <c r="C370" s="63"/>
      <c r="D370" s="63"/>
      <c r="E370" s="6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3.5" customHeight="1">
      <c r="A371" s="3"/>
      <c r="B371" s="64"/>
      <c r="C371" s="63"/>
      <c r="D371" s="63"/>
      <c r="E371" s="6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3.5" customHeight="1">
      <c r="A372" s="3"/>
      <c r="B372" s="64"/>
      <c r="C372" s="63"/>
      <c r="D372" s="63"/>
      <c r="E372" s="6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3.5" customHeight="1">
      <c r="A373" s="3"/>
      <c r="B373" s="64"/>
      <c r="C373" s="63"/>
      <c r="D373" s="63"/>
      <c r="E373" s="6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3.5" customHeight="1">
      <c r="A374" s="3"/>
      <c r="B374" s="64"/>
      <c r="C374" s="63"/>
      <c r="D374" s="63"/>
      <c r="E374" s="6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3.5" customHeight="1">
      <c r="A375" s="3"/>
      <c r="B375" s="64"/>
      <c r="C375" s="63"/>
      <c r="D375" s="63"/>
      <c r="E375" s="6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3.5" customHeight="1">
      <c r="A376" s="3"/>
      <c r="B376" s="64"/>
      <c r="C376" s="63"/>
      <c r="D376" s="63"/>
      <c r="E376" s="6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3.5" customHeight="1">
      <c r="A377" s="3"/>
      <c r="B377" s="64"/>
      <c r="C377" s="63"/>
      <c r="D377" s="63"/>
      <c r="E377" s="6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3.5" customHeight="1">
      <c r="A378" s="3"/>
      <c r="B378" s="64"/>
      <c r="C378" s="63"/>
      <c r="D378" s="63"/>
      <c r="E378" s="6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3.5" customHeight="1">
      <c r="A379" s="3"/>
      <c r="B379" s="64"/>
      <c r="C379" s="63"/>
      <c r="D379" s="63"/>
      <c r="E379" s="6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3.5" customHeight="1">
      <c r="A380" s="3"/>
      <c r="B380" s="64"/>
      <c r="C380" s="63"/>
      <c r="D380" s="63"/>
      <c r="E380" s="6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3.5" customHeight="1">
      <c r="A381" s="3"/>
      <c r="B381" s="64"/>
      <c r="C381" s="63"/>
      <c r="D381" s="63"/>
      <c r="E381" s="6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3.5" customHeight="1">
      <c r="A382" s="3"/>
      <c r="B382" s="64"/>
      <c r="C382" s="63"/>
      <c r="D382" s="63"/>
      <c r="E382" s="6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3.5" customHeight="1">
      <c r="A383" s="3"/>
      <c r="B383" s="64"/>
      <c r="C383" s="63"/>
      <c r="D383" s="63"/>
      <c r="E383" s="6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3.5" customHeight="1">
      <c r="A384" s="3"/>
      <c r="B384" s="64"/>
      <c r="C384" s="63"/>
      <c r="D384" s="63"/>
      <c r="E384" s="6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3.5" customHeight="1">
      <c r="A385" s="3"/>
      <c r="B385" s="64"/>
      <c r="C385" s="63"/>
      <c r="D385" s="63"/>
      <c r="E385" s="6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3.5" customHeight="1">
      <c r="A386" s="3"/>
      <c r="B386" s="64"/>
      <c r="C386" s="63"/>
      <c r="D386" s="63"/>
      <c r="E386" s="6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3.5" customHeight="1">
      <c r="A387" s="3"/>
      <c r="B387" s="64"/>
      <c r="C387" s="63"/>
      <c r="D387" s="63"/>
      <c r="E387" s="6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3.5" customHeight="1">
      <c r="A388" s="3"/>
      <c r="B388" s="64"/>
      <c r="C388" s="63"/>
      <c r="D388" s="63"/>
      <c r="E388" s="6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3.5" customHeight="1">
      <c r="A389" s="3"/>
      <c r="B389" s="64"/>
      <c r="C389" s="63"/>
      <c r="D389" s="63"/>
      <c r="E389" s="6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3.5" customHeight="1">
      <c r="A390" s="3"/>
      <c r="B390" s="64"/>
      <c r="C390" s="63"/>
      <c r="D390" s="63"/>
      <c r="E390" s="6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3.5" customHeight="1">
      <c r="A391" s="3"/>
      <c r="B391" s="64"/>
      <c r="C391" s="63"/>
      <c r="D391" s="63"/>
      <c r="E391" s="6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3.5" customHeight="1">
      <c r="A392" s="3"/>
      <c r="B392" s="64"/>
      <c r="C392" s="63"/>
      <c r="D392" s="63"/>
      <c r="E392" s="6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3.5" customHeight="1">
      <c r="A393" s="3"/>
      <c r="B393" s="64"/>
      <c r="C393" s="63"/>
      <c r="D393" s="63"/>
      <c r="E393" s="6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3.5" customHeight="1">
      <c r="A394" s="3"/>
      <c r="B394" s="64"/>
      <c r="C394" s="63"/>
      <c r="D394" s="63"/>
      <c r="E394" s="6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3.5" customHeight="1">
      <c r="A395" s="3"/>
      <c r="B395" s="64"/>
      <c r="C395" s="63"/>
      <c r="D395" s="63"/>
      <c r="E395" s="6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3.5" customHeight="1">
      <c r="A396" s="3"/>
      <c r="B396" s="64"/>
      <c r="C396" s="63"/>
      <c r="D396" s="63"/>
      <c r="E396" s="6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3.5" customHeight="1">
      <c r="A397" s="3"/>
      <c r="B397" s="64"/>
      <c r="C397" s="63"/>
      <c r="D397" s="63"/>
      <c r="E397" s="6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3.5" customHeight="1">
      <c r="A398" s="3"/>
      <c r="B398" s="64"/>
      <c r="C398" s="63"/>
      <c r="D398" s="63"/>
      <c r="E398" s="6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3.5" customHeight="1">
      <c r="A399" s="3"/>
      <c r="B399" s="64"/>
      <c r="C399" s="63"/>
      <c r="D399" s="63"/>
      <c r="E399" s="6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3.5" customHeight="1">
      <c r="A400" s="3"/>
      <c r="B400" s="64"/>
      <c r="C400" s="63"/>
      <c r="D400" s="63"/>
      <c r="E400" s="6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3.5" customHeight="1">
      <c r="A401" s="3"/>
      <c r="B401" s="64"/>
      <c r="C401" s="63"/>
      <c r="D401" s="63"/>
      <c r="E401" s="6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3.5" customHeight="1">
      <c r="A402" s="3"/>
      <c r="B402" s="64"/>
      <c r="C402" s="63"/>
      <c r="D402" s="63"/>
      <c r="E402" s="6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3.5" customHeight="1">
      <c r="A403" s="3"/>
      <c r="B403" s="64"/>
      <c r="C403" s="63"/>
      <c r="D403" s="63"/>
      <c r="E403" s="6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3.5" customHeight="1">
      <c r="A404" s="3"/>
      <c r="B404" s="64"/>
      <c r="C404" s="63"/>
      <c r="D404" s="63"/>
      <c r="E404" s="6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3.5" customHeight="1">
      <c r="A405" s="3"/>
      <c r="B405" s="64"/>
      <c r="C405" s="63"/>
      <c r="D405" s="63"/>
      <c r="E405" s="6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3.5" customHeight="1">
      <c r="A406" s="3"/>
      <c r="B406" s="64"/>
      <c r="C406" s="63"/>
      <c r="D406" s="63"/>
      <c r="E406" s="6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3.5" customHeight="1">
      <c r="A407" s="3"/>
      <c r="B407" s="64"/>
      <c r="C407" s="63"/>
      <c r="D407" s="63"/>
      <c r="E407" s="6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3.5" customHeight="1">
      <c r="A408" s="3"/>
      <c r="B408" s="64"/>
      <c r="C408" s="63"/>
      <c r="D408" s="63"/>
      <c r="E408" s="6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3.5" customHeight="1">
      <c r="A409" s="3"/>
      <c r="B409" s="64"/>
      <c r="C409" s="63"/>
      <c r="D409" s="63"/>
      <c r="E409" s="6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3.5" customHeight="1">
      <c r="A410" s="3"/>
      <c r="B410" s="64"/>
      <c r="C410" s="63"/>
      <c r="D410" s="63"/>
      <c r="E410" s="6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3.5" customHeight="1">
      <c r="A411" s="3"/>
      <c r="B411" s="64"/>
      <c r="C411" s="63"/>
      <c r="D411" s="63"/>
      <c r="E411" s="6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3.5" customHeight="1">
      <c r="A412" s="3"/>
      <c r="B412" s="64"/>
      <c r="C412" s="63"/>
      <c r="D412" s="63"/>
      <c r="E412" s="6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3.5" customHeight="1">
      <c r="A413" s="3"/>
      <c r="B413" s="64"/>
      <c r="C413" s="63"/>
      <c r="D413" s="63"/>
      <c r="E413" s="6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3.5" customHeight="1">
      <c r="A414" s="3"/>
      <c r="B414" s="64"/>
      <c r="C414" s="63"/>
      <c r="D414" s="63"/>
      <c r="E414" s="6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3.5" customHeight="1">
      <c r="A415" s="3"/>
      <c r="B415" s="64"/>
      <c r="C415" s="63"/>
      <c r="D415" s="63"/>
      <c r="E415" s="6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3.5" customHeight="1">
      <c r="A416" s="3"/>
      <c r="B416" s="64"/>
      <c r="C416" s="63"/>
      <c r="D416" s="63"/>
      <c r="E416" s="6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3.5" customHeight="1">
      <c r="A417" s="3"/>
      <c r="B417" s="64"/>
      <c r="C417" s="63"/>
      <c r="D417" s="63"/>
      <c r="E417" s="6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3.5" customHeight="1">
      <c r="A418" s="3"/>
      <c r="B418" s="64"/>
      <c r="C418" s="63"/>
      <c r="D418" s="63"/>
      <c r="E418" s="6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3.5" customHeight="1">
      <c r="A419" s="3"/>
      <c r="B419" s="64"/>
      <c r="C419" s="63"/>
      <c r="D419" s="63"/>
      <c r="E419" s="6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3.5" customHeight="1">
      <c r="A420" s="3"/>
      <c r="B420" s="64"/>
      <c r="C420" s="63"/>
      <c r="D420" s="63"/>
      <c r="E420" s="6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3.5" customHeight="1">
      <c r="A421" s="3"/>
      <c r="B421" s="64"/>
      <c r="C421" s="63"/>
      <c r="D421" s="63"/>
      <c r="E421" s="6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3.5" customHeight="1">
      <c r="A422" s="3"/>
      <c r="B422" s="64"/>
      <c r="C422" s="63"/>
      <c r="D422" s="63"/>
      <c r="E422" s="6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3.5" customHeight="1">
      <c r="A423" s="3"/>
      <c r="B423" s="64"/>
      <c r="C423" s="63"/>
      <c r="D423" s="63"/>
      <c r="E423" s="6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3.5" customHeight="1">
      <c r="A424" s="3"/>
      <c r="B424" s="64"/>
      <c r="C424" s="63"/>
      <c r="D424" s="63"/>
      <c r="E424" s="6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3.5" customHeight="1">
      <c r="A425" s="3"/>
      <c r="B425" s="64"/>
      <c r="C425" s="63"/>
      <c r="D425" s="63"/>
      <c r="E425" s="6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3.5" customHeight="1">
      <c r="A426" s="3"/>
      <c r="B426" s="64"/>
      <c r="C426" s="63"/>
      <c r="D426" s="63"/>
      <c r="E426" s="6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3.5" customHeight="1">
      <c r="A427" s="3"/>
      <c r="B427" s="64"/>
      <c r="C427" s="63"/>
      <c r="D427" s="63"/>
      <c r="E427" s="6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3.5" customHeight="1">
      <c r="A428" s="3"/>
      <c r="B428" s="64"/>
      <c r="C428" s="63"/>
      <c r="D428" s="63"/>
      <c r="E428" s="6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3.5" customHeight="1">
      <c r="A429" s="3"/>
      <c r="B429" s="64"/>
      <c r="C429" s="63"/>
      <c r="D429" s="63"/>
      <c r="E429" s="6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3.5" customHeight="1">
      <c r="A430" s="3"/>
      <c r="B430" s="64"/>
      <c r="C430" s="63"/>
      <c r="D430" s="63"/>
      <c r="E430" s="6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3.5" customHeight="1">
      <c r="A431" s="3"/>
      <c r="B431" s="64"/>
      <c r="C431" s="63"/>
      <c r="D431" s="63"/>
      <c r="E431" s="6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3.5" customHeight="1">
      <c r="A432" s="3"/>
      <c r="B432" s="64"/>
      <c r="C432" s="63"/>
      <c r="D432" s="63"/>
      <c r="E432" s="6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3.5" customHeight="1">
      <c r="A433" s="3"/>
      <c r="B433" s="64"/>
      <c r="C433" s="63"/>
      <c r="D433" s="63"/>
      <c r="E433" s="6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3.5" customHeight="1">
      <c r="A434" s="3"/>
      <c r="B434" s="64"/>
      <c r="C434" s="63"/>
      <c r="D434" s="63"/>
      <c r="E434" s="6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3.5" customHeight="1">
      <c r="A435" s="3"/>
      <c r="B435" s="64"/>
      <c r="C435" s="63"/>
      <c r="D435" s="63"/>
      <c r="E435" s="6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3.5" customHeight="1">
      <c r="A436" s="3"/>
      <c r="B436" s="64"/>
      <c r="C436" s="63"/>
      <c r="D436" s="63"/>
      <c r="E436" s="6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3.5" customHeight="1">
      <c r="A437" s="3"/>
      <c r="B437" s="64"/>
      <c r="C437" s="63"/>
      <c r="D437" s="63"/>
      <c r="E437" s="6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3.5" customHeight="1">
      <c r="A438" s="3"/>
      <c r="B438" s="64"/>
      <c r="C438" s="63"/>
      <c r="D438" s="63"/>
      <c r="E438" s="6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3.5" customHeight="1">
      <c r="A439" s="3"/>
      <c r="B439" s="64"/>
      <c r="C439" s="63"/>
      <c r="D439" s="63"/>
      <c r="E439" s="6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3.5" customHeight="1">
      <c r="A440" s="3"/>
      <c r="B440" s="64"/>
      <c r="C440" s="63"/>
      <c r="D440" s="63"/>
      <c r="E440" s="6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3.5" customHeight="1">
      <c r="A441" s="3"/>
      <c r="B441" s="64"/>
      <c r="C441" s="63"/>
      <c r="D441" s="63"/>
      <c r="E441" s="6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3.5" customHeight="1">
      <c r="A442" s="3"/>
      <c r="B442" s="64"/>
      <c r="C442" s="63"/>
      <c r="D442" s="63"/>
      <c r="E442" s="6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3.5" customHeight="1">
      <c r="A443" s="3"/>
      <c r="B443" s="64"/>
      <c r="C443" s="63"/>
      <c r="D443" s="63"/>
      <c r="E443" s="6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3.5" customHeight="1">
      <c r="A444" s="3"/>
      <c r="B444" s="64"/>
      <c r="C444" s="63"/>
      <c r="D444" s="63"/>
      <c r="E444" s="6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3.5" customHeight="1">
      <c r="A445" s="3"/>
      <c r="B445" s="64"/>
      <c r="C445" s="63"/>
      <c r="D445" s="63"/>
      <c r="E445" s="6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3.5" customHeight="1">
      <c r="A446" s="3"/>
      <c r="B446" s="64"/>
      <c r="C446" s="63"/>
      <c r="D446" s="63"/>
      <c r="E446" s="6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3.5" customHeight="1">
      <c r="A447" s="3"/>
      <c r="B447" s="64"/>
      <c r="C447" s="63"/>
      <c r="D447" s="63"/>
      <c r="E447" s="6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3.5" customHeight="1">
      <c r="A448" s="3"/>
      <c r="B448" s="64"/>
      <c r="C448" s="63"/>
      <c r="D448" s="63"/>
      <c r="E448" s="6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3.5" customHeight="1">
      <c r="A449" s="3"/>
      <c r="B449" s="64"/>
      <c r="C449" s="63"/>
      <c r="D449" s="63"/>
      <c r="E449" s="6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3.5" customHeight="1">
      <c r="A450" s="3"/>
      <c r="B450" s="64"/>
      <c r="C450" s="63"/>
      <c r="D450" s="63"/>
      <c r="E450" s="6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3.5" customHeight="1">
      <c r="A451" s="3"/>
      <c r="B451" s="64"/>
      <c r="C451" s="63"/>
      <c r="D451" s="63"/>
      <c r="E451" s="6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3.5" customHeight="1">
      <c r="A452" s="3"/>
      <c r="B452" s="64"/>
      <c r="C452" s="63"/>
      <c r="D452" s="63"/>
      <c r="E452" s="6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3.5" customHeight="1">
      <c r="A453" s="3"/>
      <c r="B453" s="64"/>
      <c r="C453" s="63"/>
      <c r="D453" s="63"/>
      <c r="E453" s="6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3.5" customHeight="1">
      <c r="A454" s="3"/>
      <c r="B454" s="64"/>
      <c r="C454" s="63"/>
      <c r="D454" s="63"/>
      <c r="E454" s="6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3.5" customHeight="1">
      <c r="A455" s="3"/>
      <c r="B455" s="64"/>
      <c r="C455" s="63"/>
      <c r="D455" s="63"/>
      <c r="E455" s="6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3.5" customHeight="1">
      <c r="A456" s="3"/>
      <c r="B456" s="64"/>
      <c r="C456" s="63"/>
      <c r="D456" s="63"/>
      <c r="E456" s="6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3.5" customHeight="1">
      <c r="A457" s="3"/>
      <c r="B457" s="64"/>
      <c r="C457" s="63"/>
      <c r="D457" s="63"/>
      <c r="E457" s="6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3.5" customHeight="1">
      <c r="A458" s="3"/>
      <c r="B458" s="64"/>
      <c r="C458" s="63"/>
      <c r="D458" s="63"/>
      <c r="E458" s="6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3.5" customHeight="1">
      <c r="A459" s="3"/>
      <c r="B459" s="64"/>
      <c r="C459" s="63"/>
      <c r="D459" s="63"/>
      <c r="E459" s="6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3.5" customHeight="1">
      <c r="A460" s="3"/>
      <c r="B460" s="64"/>
      <c r="C460" s="63"/>
      <c r="D460" s="63"/>
      <c r="E460" s="6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3.5" customHeight="1">
      <c r="A461" s="3"/>
      <c r="B461" s="64"/>
      <c r="C461" s="63"/>
      <c r="D461" s="63"/>
      <c r="E461" s="6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3.5" customHeight="1">
      <c r="A462" s="3"/>
      <c r="B462" s="64"/>
      <c r="C462" s="63"/>
      <c r="D462" s="63"/>
      <c r="E462" s="6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3.5" customHeight="1">
      <c r="A463" s="3"/>
      <c r="B463" s="64"/>
      <c r="C463" s="63"/>
      <c r="D463" s="63"/>
      <c r="E463" s="6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3.5" customHeight="1">
      <c r="A464" s="3"/>
      <c r="B464" s="64"/>
      <c r="C464" s="63"/>
      <c r="D464" s="63"/>
      <c r="E464" s="6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3.5" customHeight="1">
      <c r="A465" s="3"/>
      <c r="B465" s="64"/>
      <c r="C465" s="63"/>
      <c r="D465" s="63"/>
      <c r="E465" s="6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3.5" customHeight="1">
      <c r="A466" s="3"/>
      <c r="B466" s="64"/>
      <c r="C466" s="63"/>
      <c r="D466" s="63"/>
      <c r="E466" s="6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3.5" customHeight="1">
      <c r="A467" s="3"/>
      <c r="B467" s="64"/>
      <c r="C467" s="63"/>
      <c r="D467" s="63"/>
      <c r="E467" s="6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3.5" customHeight="1">
      <c r="A468" s="3"/>
      <c r="B468" s="64"/>
      <c r="C468" s="63"/>
      <c r="D468" s="63"/>
      <c r="E468" s="6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3.5" customHeight="1">
      <c r="A469" s="3"/>
      <c r="B469" s="64"/>
      <c r="C469" s="63"/>
      <c r="D469" s="63"/>
      <c r="E469" s="6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3.5" customHeight="1">
      <c r="A470" s="3"/>
      <c r="B470" s="64"/>
      <c r="C470" s="63"/>
      <c r="D470" s="63"/>
      <c r="E470" s="6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3.5" customHeight="1">
      <c r="A471" s="3"/>
      <c r="B471" s="64"/>
      <c r="C471" s="63"/>
      <c r="D471" s="63"/>
      <c r="E471" s="6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3.5" customHeight="1">
      <c r="A472" s="3"/>
      <c r="B472" s="64"/>
      <c r="C472" s="63"/>
      <c r="D472" s="63"/>
      <c r="E472" s="6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3.5" customHeight="1">
      <c r="A473" s="3"/>
      <c r="B473" s="64"/>
      <c r="C473" s="63"/>
      <c r="D473" s="63"/>
      <c r="E473" s="6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3.5" customHeight="1">
      <c r="A474" s="3"/>
      <c r="B474" s="64"/>
      <c r="C474" s="63"/>
      <c r="D474" s="63"/>
      <c r="E474" s="6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3.5" customHeight="1">
      <c r="A475" s="3"/>
      <c r="B475" s="64"/>
      <c r="C475" s="63"/>
      <c r="D475" s="63"/>
      <c r="E475" s="6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3.5" customHeight="1">
      <c r="A476" s="3"/>
      <c r="B476" s="64"/>
      <c r="C476" s="63"/>
      <c r="D476" s="63"/>
      <c r="E476" s="6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3.5" customHeight="1">
      <c r="A477" s="3"/>
      <c r="B477" s="64"/>
      <c r="C477" s="63"/>
      <c r="D477" s="63"/>
      <c r="E477" s="6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3.5" customHeight="1">
      <c r="A478" s="3"/>
      <c r="B478" s="64"/>
      <c r="C478" s="63"/>
      <c r="D478" s="63"/>
      <c r="E478" s="6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3.5" customHeight="1">
      <c r="A479" s="3"/>
      <c r="B479" s="64"/>
      <c r="C479" s="63"/>
      <c r="D479" s="63"/>
      <c r="E479" s="6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3.5" customHeight="1">
      <c r="A480" s="3"/>
      <c r="B480" s="64"/>
      <c r="C480" s="63"/>
      <c r="D480" s="63"/>
      <c r="E480" s="6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3.5" customHeight="1">
      <c r="A481" s="3"/>
      <c r="B481" s="64"/>
      <c r="C481" s="63"/>
      <c r="D481" s="63"/>
      <c r="E481" s="6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3.5" customHeight="1">
      <c r="A482" s="3"/>
      <c r="B482" s="64"/>
      <c r="C482" s="63"/>
      <c r="D482" s="63"/>
      <c r="E482" s="6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3.5" customHeight="1">
      <c r="A483" s="3"/>
      <c r="B483" s="64"/>
      <c r="C483" s="63"/>
      <c r="D483" s="63"/>
      <c r="E483" s="6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3.5" customHeight="1">
      <c r="A484" s="3"/>
      <c r="B484" s="64"/>
      <c r="C484" s="63"/>
      <c r="D484" s="63"/>
      <c r="E484" s="6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3.5" customHeight="1">
      <c r="A485" s="3"/>
      <c r="B485" s="64"/>
      <c r="C485" s="63"/>
      <c r="D485" s="63"/>
      <c r="E485" s="6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3.5" customHeight="1">
      <c r="A486" s="3"/>
      <c r="B486" s="64"/>
      <c r="C486" s="63"/>
      <c r="D486" s="63"/>
      <c r="E486" s="6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3.5" customHeight="1">
      <c r="A487" s="3"/>
      <c r="B487" s="64"/>
      <c r="C487" s="63"/>
      <c r="D487" s="63"/>
      <c r="E487" s="6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3.5" customHeight="1">
      <c r="A488" s="3"/>
      <c r="B488" s="64"/>
      <c r="C488" s="63"/>
      <c r="D488" s="63"/>
      <c r="E488" s="6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3.5" customHeight="1">
      <c r="A489" s="3"/>
      <c r="B489" s="64"/>
      <c r="C489" s="63"/>
      <c r="D489" s="63"/>
      <c r="E489" s="6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3.5" customHeight="1">
      <c r="A490" s="3"/>
      <c r="B490" s="64"/>
      <c r="C490" s="63"/>
      <c r="D490" s="63"/>
      <c r="E490" s="6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3.5" customHeight="1">
      <c r="A491" s="3"/>
      <c r="B491" s="64"/>
      <c r="C491" s="63"/>
      <c r="D491" s="63"/>
      <c r="E491" s="6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3.5" customHeight="1">
      <c r="A492" s="3"/>
      <c r="B492" s="64"/>
      <c r="C492" s="63"/>
      <c r="D492" s="63"/>
      <c r="E492" s="6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3.5" customHeight="1">
      <c r="A493" s="3"/>
      <c r="B493" s="64"/>
      <c r="C493" s="63"/>
      <c r="D493" s="63"/>
      <c r="E493" s="6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3.5" customHeight="1">
      <c r="A494" s="3"/>
      <c r="B494" s="64"/>
      <c r="C494" s="63"/>
      <c r="D494" s="63"/>
      <c r="E494" s="6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3.5" customHeight="1">
      <c r="A495" s="3"/>
      <c r="B495" s="64"/>
      <c r="C495" s="63"/>
      <c r="D495" s="63"/>
      <c r="E495" s="6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3.5" customHeight="1">
      <c r="A496" s="3"/>
      <c r="B496" s="64"/>
      <c r="C496" s="63"/>
      <c r="D496" s="63"/>
      <c r="E496" s="6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3.5" customHeight="1">
      <c r="A497" s="3"/>
      <c r="B497" s="64"/>
      <c r="C497" s="63"/>
      <c r="D497" s="63"/>
      <c r="E497" s="6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3.5" customHeight="1">
      <c r="A498" s="3"/>
      <c r="B498" s="64"/>
      <c r="C498" s="63"/>
      <c r="D498" s="63"/>
      <c r="E498" s="6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3.5" customHeight="1">
      <c r="A499" s="3"/>
      <c r="B499" s="64"/>
      <c r="C499" s="63"/>
      <c r="D499" s="63"/>
      <c r="E499" s="6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3.5" customHeight="1">
      <c r="A500" s="3"/>
      <c r="B500" s="64"/>
      <c r="C500" s="63"/>
      <c r="D500" s="63"/>
      <c r="E500" s="6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3.5" customHeight="1">
      <c r="A501" s="3"/>
      <c r="B501" s="64"/>
      <c r="C501" s="63"/>
      <c r="D501" s="63"/>
      <c r="E501" s="6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3.5" customHeight="1">
      <c r="A502" s="3"/>
      <c r="B502" s="64"/>
      <c r="C502" s="63"/>
      <c r="D502" s="63"/>
      <c r="E502" s="6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3.5" customHeight="1">
      <c r="A503" s="3"/>
      <c r="B503" s="64"/>
      <c r="C503" s="63"/>
      <c r="D503" s="63"/>
      <c r="E503" s="6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3.5" customHeight="1">
      <c r="A504" s="3"/>
      <c r="B504" s="64"/>
      <c r="C504" s="63"/>
      <c r="D504" s="63"/>
      <c r="E504" s="6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3.5" customHeight="1">
      <c r="A505" s="3"/>
      <c r="B505" s="64"/>
      <c r="C505" s="63"/>
      <c r="D505" s="63"/>
      <c r="E505" s="6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3.5" customHeight="1">
      <c r="A506" s="3"/>
      <c r="B506" s="64"/>
      <c r="C506" s="63"/>
      <c r="D506" s="63"/>
      <c r="E506" s="6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3.5" customHeight="1">
      <c r="A507" s="3"/>
      <c r="B507" s="64"/>
      <c r="C507" s="63"/>
      <c r="D507" s="63"/>
      <c r="E507" s="6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3.5" customHeight="1">
      <c r="A508" s="3"/>
      <c r="B508" s="64"/>
      <c r="C508" s="63"/>
      <c r="D508" s="63"/>
      <c r="E508" s="6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3.5" customHeight="1">
      <c r="A509" s="3"/>
      <c r="B509" s="64"/>
      <c r="C509" s="63"/>
      <c r="D509" s="63"/>
      <c r="E509" s="6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3.5" customHeight="1">
      <c r="A510" s="3"/>
      <c r="B510" s="64"/>
      <c r="C510" s="63"/>
      <c r="D510" s="63"/>
      <c r="E510" s="6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3.5" customHeight="1">
      <c r="A511" s="3"/>
      <c r="B511" s="64"/>
      <c r="C511" s="63"/>
      <c r="D511" s="63"/>
      <c r="E511" s="6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3.5" customHeight="1">
      <c r="A512" s="3"/>
      <c r="B512" s="64"/>
      <c r="C512" s="63"/>
      <c r="D512" s="63"/>
      <c r="E512" s="6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3.5" customHeight="1">
      <c r="A513" s="3"/>
      <c r="B513" s="64"/>
      <c r="C513" s="63"/>
      <c r="D513" s="63"/>
      <c r="E513" s="6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3.5" customHeight="1">
      <c r="A514" s="3"/>
      <c r="B514" s="64"/>
      <c r="C514" s="63"/>
      <c r="D514" s="63"/>
      <c r="E514" s="6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3.5" customHeight="1">
      <c r="A515" s="3"/>
      <c r="B515" s="64"/>
      <c r="C515" s="63"/>
      <c r="D515" s="63"/>
      <c r="E515" s="6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3.5" customHeight="1">
      <c r="A516" s="3"/>
      <c r="B516" s="64"/>
      <c r="C516" s="63"/>
      <c r="D516" s="63"/>
      <c r="E516" s="6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3.5" customHeight="1">
      <c r="A517" s="3"/>
      <c r="B517" s="64"/>
      <c r="C517" s="63"/>
      <c r="D517" s="63"/>
      <c r="E517" s="6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3.5" customHeight="1">
      <c r="A518" s="3"/>
      <c r="B518" s="64"/>
      <c r="C518" s="63"/>
      <c r="D518" s="63"/>
      <c r="E518" s="6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3.5" customHeight="1">
      <c r="A519" s="3"/>
      <c r="B519" s="64"/>
      <c r="C519" s="63"/>
      <c r="D519" s="63"/>
      <c r="E519" s="6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3.5" customHeight="1">
      <c r="A520" s="3"/>
      <c r="B520" s="64"/>
      <c r="C520" s="63"/>
      <c r="D520" s="63"/>
      <c r="E520" s="6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3.5" customHeight="1">
      <c r="A521" s="3"/>
      <c r="B521" s="64"/>
      <c r="C521" s="63"/>
      <c r="D521" s="63"/>
      <c r="E521" s="6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3.5" customHeight="1">
      <c r="A522" s="3"/>
      <c r="B522" s="64"/>
      <c r="C522" s="63"/>
      <c r="D522" s="63"/>
      <c r="E522" s="6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3.5" customHeight="1">
      <c r="A523" s="3"/>
      <c r="B523" s="64"/>
      <c r="C523" s="63"/>
      <c r="D523" s="63"/>
      <c r="E523" s="6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3.5" customHeight="1">
      <c r="A524" s="3"/>
      <c r="B524" s="64"/>
      <c r="C524" s="63"/>
      <c r="D524" s="63"/>
      <c r="E524" s="6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3.5" customHeight="1">
      <c r="A525" s="3"/>
      <c r="B525" s="64"/>
      <c r="C525" s="63"/>
      <c r="D525" s="63"/>
      <c r="E525" s="6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3.5" customHeight="1">
      <c r="A526" s="3"/>
      <c r="B526" s="64"/>
      <c r="C526" s="63"/>
      <c r="D526" s="63"/>
      <c r="E526" s="6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3.5" customHeight="1">
      <c r="A527" s="3"/>
      <c r="B527" s="64"/>
      <c r="C527" s="63"/>
      <c r="D527" s="63"/>
      <c r="E527" s="6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3.5" customHeight="1">
      <c r="A528" s="3"/>
      <c r="B528" s="64"/>
      <c r="C528" s="63"/>
      <c r="D528" s="63"/>
      <c r="E528" s="6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3.5" customHeight="1">
      <c r="A529" s="3"/>
      <c r="B529" s="64"/>
      <c r="C529" s="63"/>
      <c r="D529" s="63"/>
      <c r="E529" s="6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3.5" customHeight="1">
      <c r="A530" s="3"/>
      <c r="B530" s="64"/>
      <c r="C530" s="63"/>
      <c r="D530" s="63"/>
      <c r="E530" s="6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3.5" customHeight="1">
      <c r="A531" s="3"/>
      <c r="B531" s="64"/>
      <c r="C531" s="63"/>
      <c r="D531" s="63"/>
      <c r="E531" s="6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3.5" customHeight="1">
      <c r="A532" s="3"/>
      <c r="B532" s="64"/>
      <c r="C532" s="63"/>
      <c r="D532" s="63"/>
      <c r="E532" s="6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3.5" customHeight="1">
      <c r="A533" s="3"/>
      <c r="B533" s="64"/>
      <c r="C533" s="63"/>
      <c r="D533" s="63"/>
      <c r="E533" s="6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3.5" customHeight="1">
      <c r="A534" s="3"/>
      <c r="B534" s="64"/>
      <c r="C534" s="63"/>
      <c r="D534" s="63"/>
      <c r="E534" s="6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3.5" customHeight="1">
      <c r="A535" s="3"/>
      <c r="B535" s="64"/>
      <c r="C535" s="63"/>
      <c r="D535" s="63"/>
      <c r="E535" s="6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3.5" customHeight="1">
      <c r="A536" s="3"/>
      <c r="B536" s="64"/>
      <c r="C536" s="63"/>
      <c r="D536" s="63"/>
      <c r="E536" s="6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3.5" customHeight="1">
      <c r="A537" s="3"/>
      <c r="B537" s="64"/>
      <c r="C537" s="63"/>
      <c r="D537" s="63"/>
      <c r="E537" s="6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3.5" customHeight="1">
      <c r="A538" s="3"/>
      <c r="B538" s="64"/>
      <c r="C538" s="63"/>
      <c r="D538" s="63"/>
      <c r="E538" s="6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3.5" customHeight="1">
      <c r="A539" s="3"/>
      <c r="B539" s="64"/>
      <c r="C539" s="63"/>
      <c r="D539" s="63"/>
      <c r="E539" s="6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3.5" customHeight="1">
      <c r="A540" s="3"/>
      <c r="B540" s="64"/>
      <c r="C540" s="63"/>
      <c r="D540" s="63"/>
      <c r="E540" s="6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3.5" customHeight="1">
      <c r="A541" s="3"/>
      <c r="B541" s="64"/>
      <c r="C541" s="63"/>
      <c r="D541" s="63"/>
      <c r="E541" s="6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3.5" customHeight="1">
      <c r="A542" s="3"/>
      <c r="B542" s="64"/>
      <c r="C542" s="63"/>
      <c r="D542" s="63"/>
      <c r="E542" s="6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3.5" customHeight="1">
      <c r="A543" s="3"/>
      <c r="B543" s="64"/>
      <c r="C543" s="63"/>
      <c r="D543" s="63"/>
      <c r="E543" s="6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3.5" customHeight="1">
      <c r="A544" s="3"/>
      <c r="B544" s="64"/>
      <c r="C544" s="63"/>
      <c r="D544" s="63"/>
      <c r="E544" s="6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3.5" customHeight="1">
      <c r="A545" s="3"/>
      <c r="B545" s="64"/>
      <c r="C545" s="63"/>
      <c r="D545" s="63"/>
      <c r="E545" s="6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3.5" customHeight="1">
      <c r="A546" s="3"/>
      <c r="B546" s="64"/>
      <c r="C546" s="63"/>
      <c r="D546" s="63"/>
      <c r="E546" s="6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3.5" customHeight="1">
      <c r="A547" s="3"/>
      <c r="B547" s="64"/>
      <c r="C547" s="63"/>
      <c r="D547" s="63"/>
      <c r="E547" s="6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3.5" customHeight="1">
      <c r="A548" s="3"/>
      <c r="B548" s="64"/>
      <c r="C548" s="63"/>
      <c r="D548" s="63"/>
      <c r="E548" s="6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3.5" customHeight="1">
      <c r="A549" s="3"/>
      <c r="B549" s="64"/>
      <c r="C549" s="63"/>
      <c r="D549" s="63"/>
      <c r="E549" s="6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3.5" customHeight="1">
      <c r="A550" s="3"/>
      <c r="B550" s="64"/>
      <c r="C550" s="63"/>
      <c r="D550" s="63"/>
      <c r="E550" s="6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3.5" customHeight="1">
      <c r="A551" s="3"/>
      <c r="B551" s="64"/>
      <c r="C551" s="63"/>
      <c r="D551" s="63"/>
      <c r="E551" s="6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3.5" customHeight="1">
      <c r="A552" s="3"/>
      <c r="B552" s="64"/>
      <c r="C552" s="63"/>
      <c r="D552" s="63"/>
      <c r="E552" s="6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3.5" customHeight="1">
      <c r="A553" s="3"/>
      <c r="B553" s="64"/>
      <c r="C553" s="63"/>
      <c r="D553" s="63"/>
      <c r="E553" s="6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3.5" customHeight="1">
      <c r="A554" s="3"/>
      <c r="B554" s="64"/>
      <c r="C554" s="63"/>
      <c r="D554" s="63"/>
      <c r="E554" s="6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3.5" customHeight="1">
      <c r="A555" s="3"/>
      <c r="B555" s="64"/>
      <c r="C555" s="63"/>
      <c r="D555" s="63"/>
      <c r="E555" s="6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3.5" customHeight="1">
      <c r="A556" s="3"/>
      <c r="B556" s="64"/>
      <c r="C556" s="63"/>
      <c r="D556" s="63"/>
      <c r="E556" s="6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3.5" customHeight="1">
      <c r="A557" s="3"/>
      <c r="B557" s="64"/>
      <c r="C557" s="63"/>
      <c r="D557" s="63"/>
      <c r="E557" s="6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3.5" customHeight="1">
      <c r="A558" s="3"/>
      <c r="B558" s="64"/>
      <c r="C558" s="63"/>
      <c r="D558" s="63"/>
      <c r="E558" s="6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3.5" customHeight="1">
      <c r="A559" s="3"/>
      <c r="B559" s="64"/>
      <c r="C559" s="63"/>
      <c r="D559" s="63"/>
      <c r="E559" s="6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3.5" customHeight="1">
      <c r="A560" s="3"/>
      <c r="B560" s="64"/>
      <c r="C560" s="63"/>
      <c r="D560" s="63"/>
      <c r="E560" s="6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3.5" customHeight="1">
      <c r="A561" s="3"/>
      <c r="B561" s="64"/>
      <c r="C561" s="63"/>
      <c r="D561" s="63"/>
      <c r="E561" s="6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3.5" customHeight="1">
      <c r="A562" s="3"/>
      <c r="B562" s="64"/>
      <c r="C562" s="63"/>
      <c r="D562" s="63"/>
      <c r="E562" s="6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3.5" customHeight="1">
      <c r="A563" s="3"/>
      <c r="B563" s="64"/>
      <c r="C563" s="63"/>
      <c r="D563" s="63"/>
      <c r="E563" s="6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3.5" customHeight="1">
      <c r="A564" s="3"/>
      <c r="B564" s="64"/>
      <c r="C564" s="63"/>
      <c r="D564" s="63"/>
      <c r="E564" s="6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3.5" customHeight="1">
      <c r="A565" s="3"/>
      <c r="B565" s="64"/>
      <c r="C565" s="63"/>
      <c r="D565" s="63"/>
      <c r="E565" s="6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3.5" customHeight="1">
      <c r="A566" s="3"/>
      <c r="B566" s="64"/>
      <c r="C566" s="63"/>
      <c r="D566" s="63"/>
      <c r="E566" s="6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3.5" customHeight="1">
      <c r="A567" s="3"/>
      <c r="B567" s="64"/>
      <c r="C567" s="63"/>
      <c r="D567" s="63"/>
      <c r="E567" s="6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3.5" customHeight="1">
      <c r="A568" s="3"/>
      <c r="B568" s="64"/>
      <c r="C568" s="63"/>
      <c r="D568" s="63"/>
      <c r="E568" s="6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3.5" customHeight="1">
      <c r="A569" s="3"/>
      <c r="B569" s="64"/>
      <c r="C569" s="63"/>
      <c r="D569" s="63"/>
      <c r="E569" s="6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3.5" customHeight="1">
      <c r="A570" s="3"/>
      <c r="B570" s="64"/>
      <c r="C570" s="63"/>
      <c r="D570" s="63"/>
      <c r="E570" s="6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3.5" customHeight="1">
      <c r="A571" s="3"/>
      <c r="B571" s="64"/>
      <c r="C571" s="63"/>
      <c r="D571" s="63"/>
      <c r="E571" s="6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3.5" customHeight="1">
      <c r="A572" s="3"/>
      <c r="B572" s="64"/>
      <c r="C572" s="63"/>
      <c r="D572" s="63"/>
      <c r="E572" s="6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3.5" customHeight="1">
      <c r="A573" s="3"/>
      <c r="B573" s="64"/>
      <c r="C573" s="63"/>
      <c r="D573" s="63"/>
      <c r="E573" s="6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3.5" customHeight="1">
      <c r="A574" s="3"/>
      <c r="B574" s="64"/>
      <c r="C574" s="63"/>
      <c r="D574" s="63"/>
      <c r="E574" s="6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3.5" customHeight="1">
      <c r="A575" s="3"/>
      <c r="B575" s="64"/>
      <c r="C575" s="63"/>
      <c r="D575" s="63"/>
      <c r="E575" s="6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3.5" customHeight="1">
      <c r="A576" s="3"/>
      <c r="B576" s="64"/>
      <c r="C576" s="63"/>
      <c r="D576" s="63"/>
      <c r="E576" s="6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3.5" customHeight="1">
      <c r="A577" s="3"/>
      <c r="B577" s="64"/>
      <c r="C577" s="63"/>
      <c r="D577" s="63"/>
      <c r="E577" s="6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3.5" customHeight="1">
      <c r="A578" s="3"/>
      <c r="B578" s="64"/>
      <c r="C578" s="63"/>
      <c r="D578" s="63"/>
      <c r="E578" s="6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3.5" customHeight="1">
      <c r="A579" s="3"/>
      <c r="B579" s="64"/>
      <c r="C579" s="63"/>
      <c r="D579" s="63"/>
      <c r="E579" s="6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3.5" customHeight="1">
      <c r="A580" s="3"/>
      <c r="B580" s="64"/>
      <c r="C580" s="63"/>
      <c r="D580" s="63"/>
      <c r="E580" s="6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3.5" customHeight="1">
      <c r="A581" s="3"/>
      <c r="B581" s="64"/>
      <c r="C581" s="63"/>
      <c r="D581" s="63"/>
      <c r="E581" s="6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3.5" customHeight="1">
      <c r="A582" s="3"/>
      <c r="B582" s="64"/>
      <c r="C582" s="63"/>
      <c r="D582" s="63"/>
      <c r="E582" s="6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3.5" customHeight="1">
      <c r="A583" s="3"/>
      <c r="B583" s="64"/>
      <c r="C583" s="63"/>
      <c r="D583" s="63"/>
      <c r="E583" s="6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3.5" customHeight="1">
      <c r="A584" s="3"/>
      <c r="B584" s="64"/>
      <c r="C584" s="63"/>
      <c r="D584" s="63"/>
      <c r="E584" s="6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3.5" customHeight="1">
      <c r="A585" s="3"/>
      <c r="B585" s="64"/>
      <c r="C585" s="63"/>
      <c r="D585" s="63"/>
      <c r="E585" s="6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3.5" customHeight="1">
      <c r="A586" s="3"/>
      <c r="B586" s="64"/>
      <c r="C586" s="63"/>
      <c r="D586" s="63"/>
      <c r="E586" s="6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3.5" customHeight="1">
      <c r="A587" s="3"/>
      <c r="B587" s="64"/>
      <c r="C587" s="63"/>
      <c r="D587" s="63"/>
      <c r="E587" s="6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3.5" customHeight="1">
      <c r="A588" s="3"/>
      <c r="B588" s="64"/>
      <c r="C588" s="63"/>
      <c r="D588" s="63"/>
      <c r="E588" s="6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3.5" customHeight="1">
      <c r="A589" s="3"/>
      <c r="B589" s="64"/>
      <c r="C589" s="63"/>
      <c r="D589" s="63"/>
      <c r="E589" s="6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3.5" customHeight="1">
      <c r="A590" s="3"/>
      <c r="B590" s="64"/>
      <c r="C590" s="63"/>
      <c r="D590" s="63"/>
      <c r="E590" s="6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3.5" customHeight="1">
      <c r="A591" s="3"/>
      <c r="B591" s="64"/>
      <c r="C591" s="63"/>
      <c r="D591" s="63"/>
      <c r="E591" s="6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3.5" customHeight="1">
      <c r="A592" s="3"/>
      <c r="B592" s="64"/>
      <c r="C592" s="63"/>
      <c r="D592" s="63"/>
      <c r="E592" s="6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3.5" customHeight="1">
      <c r="A593" s="3"/>
      <c r="B593" s="64"/>
      <c r="C593" s="63"/>
      <c r="D593" s="63"/>
      <c r="E593" s="6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3.5" customHeight="1">
      <c r="A594" s="3"/>
      <c r="B594" s="64"/>
      <c r="C594" s="63"/>
      <c r="D594" s="63"/>
      <c r="E594" s="6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3.5" customHeight="1">
      <c r="A595" s="3"/>
      <c r="B595" s="64"/>
      <c r="C595" s="63"/>
      <c r="D595" s="63"/>
      <c r="E595" s="6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3.5" customHeight="1">
      <c r="A596" s="3"/>
      <c r="B596" s="64"/>
      <c r="C596" s="63"/>
      <c r="D596" s="63"/>
      <c r="E596" s="6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3.5" customHeight="1">
      <c r="A597" s="3"/>
      <c r="B597" s="64"/>
      <c r="C597" s="63"/>
      <c r="D597" s="63"/>
      <c r="E597" s="6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3.5" customHeight="1">
      <c r="A598" s="3"/>
      <c r="B598" s="64"/>
      <c r="C598" s="63"/>
      <c r="D598" s="63"/>
      <c r="E598" s="6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3.5" customHeight="1">
      <c r="A599" s="3"/>
      <c r="B599" s="64"/>
      <c r="C599" s="63"/>
      <c r="D599" s="63"/>
      <c r="E599" s="6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3.5" customHeight="1">
      <c r="A600" s="3"/>
      <c r="B600" s="64"/>
      <c r="C600" s="63"/>
      <c r="D600" s="63"/>
      <c r="E600" s="6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3.5" customHeight="1">
      <c r="A601" s="3"/>
      <c r="B601" s="64"/>
      <c r="C601" s="63"/>
      <c r="D601" s="63"/>
      <c r="E601" s="6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3.5" customHeight="1">
      <c r="A602" s="3"/>
      <c r="B602" s="64"/>
      <c r="C602" s="63"/>
      <c r="D602" s="63"/>
      <c r="E602" s="6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3.5" customHeight="1">
      <c r="A603" s="3"/>
      <c r="B603" s="64"/>
      <c r="C603" s="63"/>
      <c r="D603" s="63"/>
      <c r="E603" s="6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3.5" customHeight="1">
      <c r="A604" s="3"/>
      <c r="B604" s="64"/>
      <c r="C604" s="63"/>
      <c r="D604" s="63"/>
      <c r="E604" s="6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3.5" customHeight="1">
      <c r="A605" s="3"/>
      <c r="B605" s="64"/>
      <c r="C605" s="63"/>
      <c r="D605" s="63"/>
      <c r="E605" s="6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3.5" customHeight="1">
      <c r="A606" s="3"/>
      <c r="B606" s="64"/>
      <c r="C606" s="63"/>
      <c r="D606" s="63"/>
      <c r="E606" s="6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3.5" customHeight="1">
      <c r="A607" s="3"/>
      <c r="B607" s="64"/>
      <c r="C607" s="63"/>
      <c r="D607" s="63"/>
      <c r="E607" s="6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3.5" customHeight="1">
      <c r="A608" s="3"/>
      <c r="B608" s="64"/>
      <c r="C608" s="63"/>
      <c r="D608" s="63"/>
      <c r="E608" s="6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3.5" customHeight="1">
      <c r="A609" s="3"/>
      <c r="B609" s="64"/>
      <c r="C609" s="63"/>
      <c r="D609" s="63"/>
      <c r="E609" s="6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3.5" customHeight="1">
      <c r="A610" s="3"/>
      <c r="B610" s="64"/>
      <c r="C610" s="63"/>
      <c r="D610" s="63"/>
      <c r="E610" s="6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3.5" customHeight="1">
      <c r="A611" s="3"/>
      <c r="B611" s="64"/>
      <c r="C611" s="63"/>
      <c r="D611" s="63"/>
      <c r="E611" s="6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3.5" customHeight="1">
      <c r="A612" s="3"/>
      <c r="B612" s="64"/>
      <c r="C612" s="63"/>
      <c r="D612" s="63"/>
      <c r="E612" s="6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3.5" customHeight="1">
      <c r="A613" s="3"/>
      <c r="B613" s="64"/>
      <c r="C613" s="63"/>
      <c r="D613" s="63"/>
      <c r="E613" s="6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3.5" customHeight="1">
      <c r="A614" s="3"/>
      <c r="B614" s="64"/>
      <c r="C614" s="63"/>
      <c r="D614" s="63"/>
      <c r="E614" s="6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3.5" customHeight="1">
      <c r="A615" s="3"/>
      <c r="B615" s="64"/>
      <c r="C615" s="63"/>
      <c r="D615" s="63"/>
      <c r="E615" s="6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3.5" customHeight="1">
      <c r="A616" s="3"/>
      <c r="B616" s="64"/>
      <c r="C616" s="63"/>
      <c r="D616" s="63"/>
      <c r="E616" s="6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3.5" customHeight="1">
      <c r="A617" s="3"/>
      <c r="B617" s="64"/>
      <c r="C617" s="63"/>
      <c r="D617" s="63"/>
      <c r="E617" s="6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3.5" customHeight="1">
      <c r="A618" s="3"/>
      <c r="B618" s="64"/>
      <c r="C618" s="63"/>
      <c r="D618" s="63"/>
      <c r="E618" s="6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3.5" customHeight="1">
      <c r="A619" s="3"/>
      <c r="B619" s="64"/>
      <c r="C619" s="63"/>
      <c r="D619" s="63"/>
      <c r="E619" s="6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3.5" customHeight="1">
      <c r="A620" s="3"/>
      <c r="B620" s="64"/>
      <c r="C620" s="63"/>
      <c r="D620" s="63"/>
      <c r="E620" s="6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3.5" customHeight="1">
      <c r="A621" s="3"/>
      <c r="B621" s="64"/>
      <c r="C621" s="63"/>
      <c r="D621" s="63"/>
      <c r="E621" s="6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3.5" customHeight="1">
      <c r="A622" s="3"/>
      <c r="B622" s="64"/>
      <c r="C622" s="63"/>
      <c r="D622" s="63"/>
      <c r="E622" s="6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3.5" customHeight="1">
      <c r="A623" s="3"/>
      <c r="B623" s="64"/>
      <c r="C623" s="63"/>
      <c r="D623" s="63"/>
      <c r="E623" s="6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3.5" customHeight="1">
      <c r="A624" s="3"/>
      <c r="B624" s="64"/>
      <c r="C624" s="63"/>
      <c r="D624" s="63"/>
      <c r="E624" s="6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3.5" customHeight="1">
      <c r="A625" s="3"/>
      <c r="B625" s="64"/>
      <c r="C625" s="63"/>
      <c r="D625" s="63"/>
      <c r="E625" s="6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3.5" customHeight="1">
      <c r="A626" s="3"/>
      <c r="B626" s="64"/>
      <c r="C626" s="63"/>
      <c r="D626" s="63"/>
      <c r="E626" s="6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3.5" customHeight="1">
      <c r="A627" s="3"/>
      <c r="B627" s="64"/>
      <c r="C627" s="63"/>
      <c r="D627" s="63"/>
      <c r="E627" s="6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3.5" customHeight="1">
      <c r="A628" s="3"/>
      <c r="B628" s="64"/>
      <c r="C628" s="63"/>
      <c r="D628" s="63"/>
      <c r="E628" s="6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3.5" customHeight="1">
      <c r="A629" s="3"/>
      <c r="B629" s="64"/>
      <c r="C629" s="63"/>
      <c r="D629" s="63"/>
      <c r="E629" s="6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3.5" customHeight="1">
      <c r="A630" s="3"/>
      <c r="B630" s="64"/>
      <c r="C630" s="63"/>
      <c r="D630" s="63"/>
      <c r="E630" s="6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3.5" customHeight="1">
      <c r="A631" s="3"/>
      <c r="B631" s="64"/>
      <c r="C631" s="63"/>
      <c r="D631" s="63"/>
      <c r="E631" s="6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3.5" customHeight="1">
      <c r="A632" s="3"/>
      <c r="B632" s="64"/>
      <c r="C632" s="63"/>
      <c r="D632" s="63"/>
      <c r="E632" s="6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3.5" customHeight="1">
      <c r="A633" s="3"/>
      <c r="B633" s="64"/>
      <c r="C633" s="63"/>
      <c r="D633" s="63"/>
      <c r="E633" s="6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3.5" customHeight="1">
      <c r="A634" s="3"/>
      <c r="B634" s="64"/>
      <c r="C634" s="63"/>
      <c r="D634" s="63"/>
      <c r="E634" s="6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3.5" customHeight="1">
      <c r="A635" s="3"/>
      <c r="B635" s="64"/>
      <c r="C635" s="63"/>
      <c r="D635" s="63"/>
      <c r="E635" s="6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3.5" customHeight="1">
      <c r="A636" s="3"/>
      <c r="B636" s="64"/>
      <c r="C636" s="63"/>
      <c r="D636" s="63"/>
      <c r="E636" s="6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3.5" customHeight="1">
      <c r="A637" s="3"/>
      <c r="B637" s="64"/>
      <c r="C637" s="63"/>
      <c r="D637" s="63"/>
      <c r="E637" s="6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3.5" customHeight="1">
      <c r="A638" s="3"/>
      <c r="B638" s="64"/>
      <c r="C638" s="63"/>
      <c r="D638" s="63"/>
      <c r="E638" s="6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3.5" customHeight="1">
      <c r="A639" s="3"/>
      <c r="B639" s="64"/>
      <c r="C639" s="63"/>
      <c r="D639" s="63"/>
      <c r="E639" s="6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3.5" customHeight="1">
      <c r="A640" s="3"/>
      <c r="B640" s="64"/>
      <c r="C640" s="63"/>
      <c r="D640" s="63"/>
      <c r="E640" s="6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3.5" customHeight="1">
      <c r="A641" s="3"/>
      <c r="B641" s="64"/>
      <c r="C641" s="63"/>
      <c r="D641" s="63"/>
      <c r="E641" s="6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3.5" customHeight="1">
      <c r="A642" s="3"/>
      <c r="B642" s="64"/>
      <c r="C642" s="63"/>
      <c r="D642" s="63"/>
      <c r="E642" s="6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3.5" customHeight="1">
      <c r="A643" s="3"/>
      <c r="B643" s="64"/>
      <c r="C643" s="63"/>
      <c r="D643" s="63"/>
      <c r="E643" s="6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3.5" customHeight="1">
      <c r="A644" s="3"/>
      <c r="B644" s="64"/>
      <c r="C644" s="63"/>
      <c r="D644" s="63"/>
      <c r="E644" s="6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3.5" customHeight="1">
      <c r="A645" s="3"/>
      <c r="B645" s="64"/>
      <c r="C645" s="63"/>
      <c r="D645" s="63"/>
      <c r="E645" s="6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3.5" customHeight="1">
      <c r="A646" s="3"/>
      <c r="B646" s="64"/>
      <c r="C646" s="63"/>
      <c r="D646" s="63"/>
      <c r="E646" s="6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3.5" customHeight="1">
      <c r="A647" s="3"/>
      <c r="B647" s="64"/>
      <c r="C647" s="63"/>
      <c r="D647" s="63"/>
      <c r="E647" s="6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3.5" customHeight="1">
      <c r="A648" s="3"/>
      <c r="B648" s="64"/>
      <c r="C648" s="63"/>
      <c r="D648" s="63"/>
      <c r="E648" s="6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3.5" customHeight="1">
      <c r="A649" s="3"/>
      <c r="B649" s="64"/>
      <c r="C649" s="63"/>
      <c r="D649" s="63"/>
      <c r="E649" s="6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3.5" customHeight="1">
      <c r="A650" s="3"/>
      <c r="B650" s="64"/>
      <c r="C650" s="63"/>
      <c r="D650" s="63"/>
      <c r="E650" s="6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3.5" customHeight="1">
      <c r="A651" s="3"/>
      <c r="B651" s="64"/>
      <c r="C651" s="63"/>
      <c r="D651" s="63"/>
      <c r="E651" s="6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3.5" customHeight="1">
      <c r="A652" s="3"/>
      <c r="B652" s="64"/>
      <c r="C652" s="63"/>
      <c r="D652" s="63"/>
      <c r="E652" s="6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3.5" customHeight="1">
      <c r="A653" s="3"/>
      <c r="B653" s="64"/>
      <c r="C653" s="63"/>
      <c r="D653" s="63"/>
      <c r="E653" s="6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3.5" customHeight="1">
      <c r="A654" s="3"/>
      <c r="B654" s="64"/>
      <c r="C654" s="63"/>
      <c r="D654" s="63"/>
      <c r="E654" s="6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3.5" customHeight="1">
      <c r="A655" s="3"/>
      <c r="B655" s="64"/>
      <c r="C655" s="63"/>
      <c r="D655" s="63"/>
      <c r="E655" s="6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3.5" customHeight="1">
      <c r="A656" s="3"/>
      <c r="B656" s="64"/>
      <c r="C656" s="63"/>
      <c r="D656" s="63"/>
      <c r="E656" s="6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3.5" customHeight="1">
      <c r="A657" s="3"/>
      <c r="B657" s="64"/>
      <c r="C657" s="63"/>
      <c r="D657" s="63"/>
      <c r="E657" s="6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3.5" customHeight="1">
      <c r="A658" s="3"/>
      <c r="B658" s="64"/>
      <c r="C658" s="63"/>
      <c r="D658" s="63"/>
      <c r="E658" s="6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3.5" customHeight="1">
      <c r="A659" s="3"/>
      <c r="B659" s="64"/>
      <c r="C659" s="63"/>
      <c r="D659" s="63"/>
      <c r="E659" s="6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3.5" customHeight="1">
      <c r="A660" s="3"/>
      <c r="B660" s="64"/>
      <c r="C660" s="63"/>
      <c r="D660" s="63"/>
      <c r="E660" s="6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3.5" customHeight="1">
      <c r="A661" s="3"/>
      <c r="B661" s="64"/>
      <c r="C661" s="63"/>
      <c r="D661" s="63"/>
      <c r="E661" s="6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3.5" customHeight="1">
      <c r="A662" s="3"/>
      <c r="B662" s="64"/>
      <c r="C662" s="63"/>
      <c r="D662" s="63"/>
      <c r="E662" s="6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3.5" customHeight="1">
      <c r="A663" s="3"/>
      <c r="B663" s="64"/>
      <c r="C663" s="63"/>
      <c r="D663" s="63"/>
      <c r="E663" s="6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3.5" customHeight="1">
      <c r="A664" s="3"/>
      <c r="B664" s="64"/>
      <c r="C664" s="63"/>
      <c r="D664" s="63"/>
      <c r="E664" s="6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3.5" customHeight="1">
      <c r="A665" s="3"/>
      <c r="B665" s="64"/>
      <c r="C665" s="63"/>
      <c r="D665" s="63"/>
      <c r="E665" s="6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3.5" customHeight="1">
      <c r="A666" s="3"/>
      <c r="B666" s="64"/>
      <c r="C666" s="63"/>
      <c r="D666" s="63"/>
      <c r="E666" s="6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3.5" customHeight="1">
      <c r="A667" s="3"/>
      <c r="B667" s="64"/>
      <c r="C667" s="63"/>
      <c r="D667" s="63"/>
      <c r="E667" s="6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3.5" customHeight="1">
      <c r="A668" s="3"/>
      <c r="B668" s="64"/>
      <c r="C668" s="63"/>
      <c r="D668" s="63"/>
      <c r="E668" s="6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3.5" customHeight="1">
      <c r="A669" s="3"/>
      <c r="B669" s="64"/>
      <c r="C669" s="63"/>
      <c r="D669" s="63"/>
      <c r="E669" s="6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3.5" customHeight="1">
      <c r="A670" s="3"/>
      <c r="B670" s="64"/>
      <c r="C670" s="63"/>
      <c r="D670" s="63"/>
      <c r="E670" s="6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3.5" customHeight="1">
      <c r="A671" s="3"/>
      <c r="B671" s="64"/>
      <c r="C671" s="63"/>
      <c r="D671" s="63"/>
      <c r="E671" s="6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3.5" customHeight="1">
      <c r="A672" s="3"/>
      <c r="B672" s="64"/>
      <c r="C672" s="63"/>
      <c r="D672" s="63"/>
      <c r="E672" s="6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3.5" customHeight="1">
      <c r="A673" s="3"/>
      <c r="B673" s="64"/>
      <c r="C673" s="63"/>
      <c r="D673" s="63"/>
      <c r="E673" s="6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3.5" customHeight="1">
      <c r="A674" s="3"/>
      <c r="B674" s="64"/>
      <c r="C674" s="63"/>
      <c r="D674" s="63"/>
      <c r="E674" s="6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3.5" customHeight="1">
      <c r="A675" s="3"/>
      <c r="B675" s="64"/>
      <c r="C675" s="63"/>
      <c r="D675" s="63"/>
      <c r="E675" s="6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3.5" customHeight="1">
      <c r="A676" s="3"/>
      <c r="B676" s="64"/>
      <c r="C676" s="63"/>
      <c r="D676" s="63"/>
      <c r="E676" s="6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3.5" customHeight="1">
      <c r="A677" s="3"/>
      <c r="B677" s="64"/>
      <c r="C677" s="63"/>
      <c r="D677" s="63"/>
      <c r="E677" s="6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3.5" customHeight="1">
      <c r="A678" s="3"/>
      <c r="B678" s="64"/>
      <c r="C678" s="63"/>
      <c r="D678" s="63"/>
      <c r="E678" s="6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3.5" customHeight="1">
      <c r="A679" s="3"/>
      <c r="B679" s="64"/>
      <c r="C679" s="63"/>
      <c r="D679" s="63"/>
      <c r="E679" s="6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3.5" customHeight="1">
      <c r="A680" s="3"/>
      <c r="B680" s="64"/>
      <c r="C680" s="63"/>
      <c r="D680" s="63"/>
      <c r="E680" s="6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3.5" customHeight="1">
      <c r="A681" s="3"/>
      <c r="B681" s="64"/>
      <c r="C681" s="63"/>
      <c r="D681" s="63"/>
      <c r="E681" s="6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3.5" customHeight="1">
      <c r="A682" s="3"/>
      <c r="B682" s="64"/>
      <c r="C682" s="63"/>
      <c r="D682" s="63"/>
      <c r="E682" s="6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3.5" customHeight="1">
      <c r="A683" s="3"/>
      <c r="B683" s="64"/>
      <c r="C683" s="63"/>
      <c r="D683" s="63"/>
      <c r="E683" s="6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3.5" customHeight="1">
      <c r="A684" s="3"/>
      <c r="B684" s="64"/>
      <c r="C684" s="63"/>
      <c r="D684" s="63"/>
      <c r="E684" s="6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3.5" customHeight="1">
      <c r="A685" s="3"/>
      <c r="B685" s="64"/>
      <c r="C685" s="63"/>
      <c r="D685" s="63"/>
      <c r="E685" s="6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3.5" customHeight="1">
      <c r="A686" s="3"/>
      <c r="B686" s="64"/>
      <c r="C686" s="63"/>
      <c r="D686" s="63"/>
      <c r="E686" s="6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3.5" customHeight="1">
      <c r="A687" s="3"/>
      <c r="B687" s="64"/>
      <c r="C687" s="63"/>
      <c r="D687" s="63"/>
      <c r="E687" s="6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3.5" customHeight="1">
      <c r="A688" s="3"/>
      <c r="B688" s="64"/>
      <c r="C688" s="63"/>
      <c r="D688" s="63"/>
      <c r="E688" s="6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3.5" customHeight="1">
      <c r="A689" s="3"/>
      <c r="B689" s="64"/>
      <c r="C689" s="63"/>
      <c r="D689" s="63"/>
      <c r="E689" s="6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3.5" customHeight="1">
      <c r="A690" s="3"/>
      <c r="B690" s="64"/>
      <c r="C690" s="63"/>
      <c r="D690" s="63"/>
      <c r="E690" s="6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3.5" customHeight="1">
      <c r="A691" s="3"/>
      <c r="B691" s="64"/>
      <c r="C691" s="63"/>
      <c r="D691" s="63"/>
      <c r="E691" s="6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3.5" customHeight="1">
      <c r="A692" s="3"/>
      <c r="B692" s="64"/>
      <c r="C692" s="63"/>
      <c r="D692" s="63"/>
      <c r="E692" s="6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3.5" customHeight="1">
      <c r="A693" s="3"/>
      <c r="B693" s="64"/>
      <c r="C693" s="63"/>
      <c r="D693" s="63"/>
      <c r="E693" s="6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3.5" customHeight="1">
      <c r="A694" s="3"/>
      <c r="B694" s="64"/>
      <c r="C694" s="63"/>
      <c r="D694" s="63"/>
      <c r="E694" s="6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3.5" customHeight="1">
      <c r="A695" s="3"/>
      <c r="B695" s="64"/>
      <c r="C695" s="63"/>
      <c r="D695" s="63"/>
      <c r="E695" s="6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3.5" customHeight="1">
      <c r="A696" s="3"/>
      <c r="B696" s="64"/>
      <c r="C696" s="63"/>
      <c r="D696" s="63"/>
      <c r="E696" s="6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3.5" customHeight="1">
      <c r="A697" s="3"/>
      <c r="B697" s="64"/>
      <c r="C697" s="63"/>
      <c r="D697" s="63"/>
      <c r="E697" s="6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3.5" customHeight="1">
      <c r="A698" s="3"/>
      <c r="B698" s="64"/>
      <c r="C698" s="63"/>
      <c r="D698" s="63"/>
      <c r="E698" s="6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3.5" customHeight="1">
      <c r="A699" s="3"/>
      <c r="B699" s="64"/>
      <c r="C699" s="63"/>
      <c r="D699" s="63"/>
      <c r="E699" s="6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3.5" customHeight="1">
      <c r="A700" s="3"/>
      <c r="B700" s="64"/>
      <c r="C700" s="63"/>
      <c r="D700" s="63"/>
      <c r="E700" s="6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3.5" customHeight="1">
      <c r="A701" s="3"/>
      <c r="B701" s="64"/>
      <c r="C701" s="63"/>
      <c r="D701" s="63"/>
      <c r="E701" s="6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3.5" customHeight="1">
      <c r="A702" s="3"/>
      <c r="B702" s="64"/>
      <c r="C702" s="63"/>
      <c r="D702" s="63"/>
      <c r="E702" s="6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3.5" customHeight="1">
      <c r="A703" s="3"/>
      <c r="B703" s="64"/>
      <c r="C703" s="63"/>
      <c r="D703" s="63"/>
      <c r="E703" s="6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3.5" customHeight="1">
      <c r="A704" s="3"/>
      <c r="B704" s="64"/>
      <c r="C704" s="63"/>
      <c r="D704" s="63"/>
      <c r="E704" s="6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3.5" customHeight="1">
      <c r="A705" s="3"/>
      <c r="B705" s="64"/>
      <c r="C705" s="63"/>
      <c r="D705" s="63"/>
      <c r="E705" s="6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3.5" customHeight="1">
      <c r="A706" s="3"/>
      <c r="B706" s="64"/>
      <c r="C706" s="63"/>
      <c r="D706" s="63"/>
      <c r="E706" s="6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3.5" customHeight="1">
      <c r="A707" s="3"/>
      <c r="B707" s="64"/>
      <c r="C707" s="63"/>
      <c r="D707" s="63"/>
      <c r="E707" s="6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3.5" customHeight="1">
      <c r="A708" s="3"/>
      <c r="B708" s="64"/>
      <c r="C708" s="63"/>
      <c r="D708" s="63"/>
      <c r="E708" s="6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3.5" customHeight="1">
      <c r="A709" s="3"/>
      <c r="B709" s="64"/>
      <c r="C709" s="63"/>
      <c r="D709" s="63"/>
      <c r="E709" s="6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3.5" customHeight="1">
      <c r="A710" s="3"/>
      <c r="B710" s="64"/>
      <c r="C710" s="63"/>
      <c r="D710" s="63"/>
      <c r="E710" s="6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3.5" customHeight="1">
      <c r="A711" s="3"/>
      <c r="B711" s="64"/>
      <c r="C711" s="63"/>
      <c r="D711" s="63"/>
      <c r="E711" s="6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3.5" customHeight="1">
      <c r="A712" s="3"/>
      <c r="B712" s="64"/>
      <c r="C712" s="63"/>
      <c r="D712" s="63"/>
      <c r="E712" s="6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3.5" customHeight="1">
      <c r="A713" s="3"/>
      <c r="B713" s="64"/>
      <c r="C713" s="63"/>
      <c r="D713" s="63"/>
      <c r="E713" s="6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3.5" customHeight="1">
      <c r="A714" s="3"/>
      <c r="B714" s="64"/>
      <c r="C714" s="63"/>
      <c r="D714" s="63"/>
      <c r="E714" s="6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3.5" customHeight="1">
      <c r="A715" s="3"/>
      <c r="B715" s="64"/>
      <c r="C715" s="63"/>
      <c r="D715" s="63"/>
      <c r="E715" s="6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3.5" customHeight="1">
      <c r="A716" s="3"/>
      <c r="B716" s="64"/>
      <c r="C716" s="63"/>
      <c r="D716" s="63"/>
      <c r="E716" s="6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3.5" customHeight="1">
      <c r="A717" s="3"/>
      <c r="B717" s="64"/>
      <c r="C717" s="63"/>
      <c r="D717" s="63"/>
      <c r="E717" s="6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3.5" customHeight="1">
      <c r="A718" s="3"/>
      <c r="B718" s="64"/>
      <c r="C718" s="63"/>
      <c r="D718" s="63"/>
      <c r="E718" s="6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3.5" customHeight="1">
      <c r="A719" s="3"/>
      <c r="B719" s="64"/>
      <c r="C719" s="63"/>
      <c r="D719" s="63"/>
      <c r="E719" s="6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3.5" customHeight="1">
      <c r="A720" s="3"/>
      <c r="B720" s="64"/>
      <c r="C720" s="63"/>
      <c r="D720" s="63"/>
      <c r="E720" s="6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3.5" customHeight="1">
      <c r="A721" s="3"/>
      <c r="B721" s="64"/>
      <c r="C721" s="63"/>
      <c r="D721" s="63"/>
      <c r="E721" s="6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3.5" customHeight="1">
      <c r="A722" s="3"/>
      <c r="B722" s="64"/>
      <c r="C722" s="63"/>
      <c r="D722" s="63"/>
      <c r="E722" s="6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3.5" customHeight="1">
      <c r="A723" s="3"/>
      <c r="B723" s="64"/>
      <c r="C723" s="63"/>
      <c r="D723" s="63"/>
      <c r="E723" s="6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3.5" customHeight="1">
      <c r="A724" s="3"/>
      <c r="B724" s="64"/>
      <c r="C724" s="63"/>
      <c r="D724" s="63"/>
      <c r="E724" s="6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3.5" customHeight="1">
      <c r="A725" s="3"/>
      <c r="B725" s="64"/>
      <c r="C725" s="63"/>
      <c r="D725" s="63"/>
      <c r="E725" s="6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3.5" customHeight="1">
      <c r="A726" s="3"/>
      <c r="B726" s="64"/>
      <c r="C726" s="63"/>
      <c r="D726" s="63"/>
      <c r="E726" s="6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3.5" customHeight="1">
      <c r="A727" s="3"/>
      <c r="B727" s="64"/>
      <c r="C727" s="63"/>
      <c r="D727" s="63"/>
      <c r="E727" s="6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3.5" customHeight="1">
      <c r="A728" s="3"/>
      <c r="B728" s="64"/>
      <c r="C728" s="63"/>
      <c r="D728" s="63"/>
      <c r="E728" s="6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3.5" customHeight="1">
      <c r="A729" s="3"/>
      <c r="B729" s="64"/>
      <c r="C729" s="63"/>
      <c r="D729" s="63"/>
      <c r="E729" s="6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3.5" customHeight="1">
      <c r="A730" s="3"/>
      <c r="B730" s="64"/>
      <c r="C730" s="63"/>
      <c r="D730" s="63"/>
      <c r="E730" s="6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3.5" customHeight="1">
      <c r="A731" s="3"/>
      <c r="B731" s="64"/>
      <c r="C731" s="63"/>
      <c r="D731" s="63"/>
      <c r="E731" s="6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3.5" customHeight="1">
      <c r="A732" s="3"/>
      <c r="B732" s="64"/>
      <c r="C732" s="63"/>
      <c r="D732" s="63"/>
      <c r="E732" s="6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3.5" customHeight="1">
      <c r="A733" s="3"/>
      <c r="B733" s="64"/>
      <c r="C733" s="63"/>
      <c r="D733" s="63"/>
      <c r="E733" s="6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3.5" customHeight="1">
      <c r="A734" s="3"/>
      <c r="B734" s="64"/>
      <c r="C734" s="63"/>
      <c r="D734" s="63"/>
      <c r="E734" s="6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3.5" customHeight="1">
      <c r="A735" s="3"/>
      <c r="B735" s="64"/>
      <c r="C735" s="63"/>
      <c r="D735" s="63"/>
      <c r="E735" s="6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3.5" customHeight="1">
      <c r="A736" s="3"/>
      <c r="B736" s="64"/>
      <c r="C736" s="63"/>
      <c r="D736" s="63"/>
      <c r="E736" s="6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3.5" customHeight="1">
      <c r="A737" s="3"/>
      <c r="B737" s="64"/>
      <c r="C737" s="63"/>
      <c r="D737" s="63"/>
      <c r="E737" s="6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3.5" customHeight="1">
      <c r="A738" s="3"/>
      <c r="B738" s="64"/>
      <c r="C738" s="63"/>
      <c r="D738" s="63"/>
      <c r="E738" s="6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3.5" customHeight="1">
      <c r="A739" s="3"/>
      <c r="B739" s="64"/>
      <c r="C739" s="63"/>
      <c r="D739" s="63"/>
      <c r="E739" s="6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3.5" customHeight="1">
      <c r="A740" s="3"/>
      <c r="B740" s="64"/>
      <c r="C740" s="63"/>
      <c r="D740" s="63"/>
      <c r="E740" s="6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3.5" customHeight="1">
      <c r="A741" s="3"/>
      <c r="B741" s="64"/>
      <c r="C741" s="63"/>
      <c r="D741" s="63"/>
      <c r="E741" s="6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3.5" customHeight="1">
      <c r="A742" s="3"/>
      <c r="B742" s="64"/>
      <c r="C742" s="63"/>
      <c r="D742" s="63"/>
      <c r="E742" s="6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3.5" customHeight="1">
      <c r="A743" s="3"/>
      <c r="B743" s="64"/>
      <c r="C743" s="63"/>
      <c r="D743" s="63"/>
      <c r="E743" s="6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3.5" customHeight="1">
      <c r="A744" s="3"/>
      <c r="B744" s="64"/>
      <c r="C744" s="63"/>
      <c r="D744" s="63"/>
      <c r="E744" s="6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3.5" customHeight="1">
      <c r="A745" s="3"/>
      <c r="B745" s="64"/>
      <c r="C745" s="63"/>
      <c r="D745" s="63"/>
      <c r="E745" s="6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3.5" customHeight="1">
      <c r="A746" s="3"/>
      <c r="B746" s="64"/>
      <c r="C746" s="63"/>
      <c r="D746" s="63"/>
      <c r="E746" s="6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3.5" customHeight="1">
      <c r="A747" s="3"/>
      <c r="B747" s="64"/>
      <c r="C747" s="63"/>
      <c r="D747" s="63"/>
      <c r="E747" s="6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3.5" customHeight="1">
      <c r="A748" s="3"/>
      <c r="B748" s="64"/>
      <c r="C748" s="63"/>
      <c r="D748" s="63"/>
      <c r="E748" s="6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3.5" customHeight="1">
      <c r="A749" s="3"/>
      <c r="B749" s="64"/>
      <c r="C749" s="63"/>
      <c r="D749" s="63"/>
      <c r="E749" s="6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3.5" customHeight="1">
      <c r="A750" s="3"/>
      <c r="B750" s="64"/>
      <c r="C750" s="63"/>
      <c r="D750" s="63"/>
      <c r="E750" s="6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3.5" customHeight="1">
      <c r="A751" s="3"/>
      <c r="B751" s="64"/>
      <c r="C751" s="63"/>
      <c r="D751" s="63"/>
      <c r="E751" s="6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3.5" customHeight="1">
      <c r="A752" s="3"/>
      <c r="B752" s="64"/>
      <c r="C752" s="63"/>
      <c r="D752" s="63"/>
      <c r="E752" s="6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3.5" customHeight="1">
      <c r="A753" s="3"/>
      <c r="B753" s="64"/>
      <c r="C753" s="63"/>
      <c r="D753" s="63"/>
      <c r="E753" s="6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3.5" customHeight="1">
      <c r="A754" s="3"/>
      <c r="B754" s="64"/>
      <c r="C754" s="63"/>
      <c r="D754" s="63"/>
      <c r="E754" s="6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3.5" customHeight="1">
      <c r="A755" s="3"/>
      <c r="B755" s="64"/>
      <c r="C755" s="63"/>
      <c r="D755" s="63"/>
      <c r="E755" s="6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3.5" customHeight="1">
      <c r="A756" s="3"/>
      <c r="B756" s="64"/>
      <c r="C756" s="63"/>
      <c r="D756" s="63"/>
      <c r="E756" s="6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3.5" customHeight="1">
      <c r="A757" s="3"/>
      <c r="B757" s="64"/>
      <c r="C757" s="63"/>
      <c r="D757" s="63"/>
      <c r="E757" s="6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3.5" customHeight="1">
      <c r="A758" s="3"/>
      <c r="B758" s="64"/>
      <c r="C758" s="63"/>
      <c r="D758" s="63"/>
      <c r="E758" s="6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3.5" customHeight="1">
      <c r="A759" s="3"/>
      <c r="B759" s="64"/>
      <c r="C759" s="63"/>
      <c r="D759" s="63"/>
      <c r="E759" s="6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3.5" customHeight="1">
      <c r="A760" s="3"/>
      <c r="B760" s="64"/>
      <c r="C760" s="63"/>
      <c r="D760" s="63"/>
      <c r="E760" s="6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3.5" customHeight="1">
      <c r="A761" s="3"/>
      <c r="B761" s="64"/>
      <c r="C761" s="63"/>
      <c r="D761" s="63"/>
      <c r="E761" s="6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3.5" customHeight="1">
      <c r="A762" s="3"/>
      <c r="B762" s="64"/>
      <c r="C762" s="63"/>
      <c r="D762" s="63"/>
      <c r="E762" s="6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3.5" customHeight="1">
      <c r="A763" s="3"/>
      <c r="B763" s="64"/>
      <c r="C763" s="63"/>
      <c r="D763" s="63"/>
      <c r="E763" s="6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3.5" customHeight="1">
      <c r="A764" s="3"/>
      <c r="B764" s="64"/>
      <c r="C764" s="63"/>
      <c r="D764" s="63"/>
      <c r="E764" s="6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3.5" customHeight="1">
      <c r="A765" s="3"/>
      <c r="B765" s="64"/>
      <c r="C765" s="63"/>
      <c r="D765" s="63"/>
      <c r="E765" s="6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3.5" customHeight="1">
      <c r="A766" s="3"/>
      <c r="B766" s="64"/>
      <c r="C766" s="63"/>
      <c r="D766" s="63"/>
      <c r="E766" s="6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3.5" customHeight="1">
      <c r="A767" s="3"/>
      <c r="B767" s="64"/>
      <c r="C767" s="63"/>
      <c r="D767" s="63"/>
      <c r="E767" s="6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3.5" customHeight="1">
      <c r="A768" s="3"/>
      <c r="B768" s="64"/>
      <c r="C768" s="63"/>
      <c r="D768" s="63"/>
      <c r="E768" s="6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3.5" customHeight="1">
      <c r="A769" s="3"/>
      <c r="B769" s="64"/>
      <c r="C769" s="63"/>
      <c r="D769" s="63"/>
      <c r="E769" s="6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3.5" customHeight="1">
      <c r="A770" s="3"/>
      <c r="B770" s="64"/>
      <c r="C770" s="63"/>
      <c r="D770" s="63"/>
      <c r="E770" s="6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3.5" customHeight="1">
      <c r="A771" s="3"/>
      <c r="B771" s="64"/>
      <c r="C771" s="63"/>
      <c r="D771" s="63"/>
      <c r="E771" s="6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3.5" customHeight="1">
      <c r="A772" s="3"/>
      <c r="B772" s="64"/>
      <c r="C772" s="63"/>
      <c r="D772" s="63"/>
      <c r="E772" s="6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3.5" customHeight="1">
      <c r="A773" s="3"/>
      <c r="B773" s="64"/>
      <c r="C773" s="63"/>
      <c r="D773" s="63"/>
      <c r="E773" s="6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3.5" customHeight="1">
      <c r="A774" s="3"/>
      <c r="B774" s="64"/>
      <c r="C774" s="63"/>
      <c r="D774" s="63"/>
      <c r="E774" s="6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3.5" customHeight="1">
      <c r="A775" s="3"/>
      <c r="B775" s="64"/>
      <c r="C775" s="63"/>
      <c r="D775" s="63"/>
      <c r="E775" s="6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3.5" customHeight="1">
      <c r="A776" s="3"/>
      <c r="B776" s="64"/>
      <c r="C776" s="63"/>
      <c r="D776" s="63"/>
      <c r="E776" s="6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3.5" customHeight="1">
      <c r="A777" s="3"/>
      <c r="B777" s="64"/>
      <c r="C777" s="63"/>
      <c r="D777" s="63"/>
      <c r="E777" s="6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3.5" customHeight="1">
      <c r="A778" s="3"/>
      <c r="B778" s="64"/>
      <c r="C778" s="63"/>
      <c r="D778" s="63"/>
      <c r="E778" s="6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3.5" customHeight="1">
      <c r="A779" s="3"/>
      <c r="B779" s="64"/>
      <c r="C779" s="63"/>
      <c r="D779" s="63"/>
      <c r="E779" s="6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3.5" customHeight="1">
      <c r="A780" s="3"/>
      <c r="B780" s="64"/>
      <c r="C780" s="63"/>
      <c r="D780" s="63"/>
      <c r="E780" s="6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3.5" customHeight="1">
      <c r="A781" s="3"/>
      <c r="B781" s="64"/>
      <c r="C781" s="63"/>
      <c r="D781" s="63"/>
      <c r="E781" s="6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3.5" customHeight="1">
      <c r="A782" s="3"/>
      <c r="B782" s="64"/>
      <c r="C782" s="63"/>
      <c r="D782" s="63"/>
      <c r="E782" s="6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3.5" customHeight="1">
      <c r="A783" s="3"/>
      <c r="B783" s="64"/>
      <c r="C783" s="63"/>
      <c r="D783" s="63"/>
      <c r="E783" s="6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3.5" customHeight="1">
      <c r="A784" s="3"/>
      <c r="B784" s="64"/>
      <c r="C784" s="63"/>
      <c r="D784" s="63"/>
      <c r="E784" s="6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3.5" customHeight="1">
      <c r="A785" s="3"/>
      <c r="B785" s="64"/>
      <c r="C785" s="63"/>
      <c r="D785" s="63"/>
      <c r="E785" s="6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3.5" customHeight="1">
      <c r="A786" s="3"/>
      <c r="B786" s="64"/>
      <c r="C786" s="63"/>
      <c r="D786" s="63"/>
      <c r="E786" s="6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3.5" customHeight="1">
      <c r="A787" s="3"/>
      <c r="B787" s="64"/>
      <c r="C787" s="63"/>
      <c r="D787" s="63"/>
      <c r="E787" s="6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3.5" customHeight="1">
      <c r="A788" s="3"/>
      <c r="B788" s="64"/>
      <c r="C788" s="63"/>
      <c r="D788" s="63"/>
      <c r="E788" s="6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3.5" customHeight="1">
      <c r="A789" s="3"/>
      <c r="B789" s="64"/>
      <c r="C789" s="63"/>
      <c r="D789" s="63"/>
      <c r="E789" s="6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3.5" customHeight="1">
      <c r="A790" s="3"/>
      <c r="B790" s="64"/>
      <c r="C790" s="63"/>
      <c r="D790" s="63"/>
      <c r="E790" s="6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3.5" customHeight="1">
      <c r="A791" s="3"/>
      <c r="B791" s="64"/>
      <c r="C791" s="63"/>
      <c r="D791" s="63"/>
      <c r="E791" s="6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3.5" customHeight="1">
      <c r="A792" s="3"/>
      <c r="B792" s="64"/>
      <c r="C792" s="63"/>
      <c r="D792" s="63"/>
      <c r="E792" s="6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3.5" customHeight="1">
      <c r="A793" s="3"/>
      <c r="B793" s="64"/>
      <c r="C793" s="63"/>
      <c r="D793" s="63"/>
      <c r="E793" s="6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3.5" customHeight="1">
      <c r="A794" s="3"/>
      <c r="B794" s="64"/>
      <c r="C794" s="63"/>
      <c r="D794" s="63"/>
      <c r="E794" s="6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3.5" customHeight="1">
      <c r="A795" s="3"/>
      <c r="B795" s="64"/>
      <c r="C795" s="63"/>
      <c r="D795" s="63"/>
      <c r="E795" s="6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3.5" customHeight="1">
      <c r="A796" s="3"/>
      <c r="B796" s="64"/>
      <c r="C796" s="63"/>
      <c r="D796" s="63"/>
      <c r="E796" s="6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3.5" customHeight="1">
      <c r="A797" s="3"/>
      <c r="B797" s="64"/>
      <c r="C797" s="63"/>
      <c r="D797" s="63"/>
      <c r="E797" s="6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3.5" customHeight="1">
      <c r="A798" s="3"/>
      <c r="B798" s="64"/>
      <c r="C798" s="63"/>
      <c r="D798" s="63"/>
      <c r="E798" s="6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3.5" customHeight="1">
      <c r="A799" s="3"/>
      <c r="B799" s="64"/>
      <c r="C799" s="63"/>
      <c r="D799" s="63"/>
      <c r="E799" s="6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3.5" customHeight="1">
      <c r="A800" s="3"/>
      <c r="B800" s="64"/>
      <c r="C800" s="63"/>
      <c r="D800" s="63"/>
      <c r="E800" s="6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3.5" customHeight="1">
      <c r="A801" s="3"/>
      <c r="B801" s="64"/>
      <c r="C801" s="63"/>
      <c r="D801" s="63"/>
      <c r="E801" s="6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3.5" customHeight="1">
      <c r="A802" s="3"/>
      <c r="B802" s="64"/>
      <c r="C802" s="63"/>
      <c r="D802" s="63"/>
      <c r="E802" s="6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3.5" customHeight="1">
      <c r="A803" s="3"/>
      <c r="B803" s="64"/>
      <c r="C803" s="63"/>
      <c r="D803" s="63"/>
      <c r="E803" s="6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3.5" customHeight="1">
      <c r="A804" s="3"/>
      <c r="B804" s="64"/>
      <c r="C804" s="63"/>
      <c r="D804" s="63"/>
      <c r="E804" s="6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3.5" customHeight="1">
      <c r="A805" s="3"/>
      <c r="B805" s="64"/>
      <c r="C805" s="63"/>
      <c r="D805" s="63"/>
      <c r="E805" s="6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3.5" customHeight="1">
      <c r="A806" s="3"/>
      <c r="B806" s="64"/>
      <c r="C806" s="63"/>
      <c r="D806" s="63"/>
      <c r="E806" s="6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3.5" customHeight="1">
      <c r="A807" s="3"/>
      <c r="B807" s="64"/>
      <c r="C807" s="63"/>
      <c r="D807" s="63"/>
      <c r="E807" s="6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3.5" customHeight="1">
      <c r="A808" s="3"/>
      <c r="B808" s="64"/>
      <c r="C808" s="63"/>
      <c r="D808" s="63"/>
      <c r="E808" s="6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3.5" customHeight="1">
      <c r="A809" s="3"/>
      <c r="B809" s="64"/>
      <c r="C809" s="63"/>
      <c r="D809" s="63"/>
      <c r="E809" s="6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3.5" customHeight="1">
      <c r="A810" s="3"/>
      <c r="B810" s="64"/>
      <c r="C810" s="63"/>
      <c r="D810" s="63"/>
      <c r="E810" s="6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3.5" customHeight="1">
      <c r="A811" s="3"/>
      <c r="B811" s="64"/>
      <c r="C811" s="63"/>
      <c r="D811" s="63"/>
      <c r="E811" s="6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3.5" customHeight="1">
      <c r="A812" s="3"/>
      <c r="B812" s="64"/>
      <c r="C812" s="63"/>
      <c r="D812" s="63"/>
      <c r="E812" s="6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3.5" customHeight="1">
      <c r="A813" s="3"/>
      <c r="B813" s="64"/>
      <c r="C813" s="63"/>
      <c r="D813" s="63"/>
      <c r="E813" s="6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3.5" customHeight="1">
      <c r="A814" s="3"/>
      <c r="B814" s="64"/>
      <c r="C814" s="63"/>
      <c r="D814" s="63"/>
      <c r="E814" s="6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3.5" customHeight="1">
      <c r="A815" s="3"/>
      <c r="B815" s="64"/>
      <c r="C815" s="63"/>
      <c r="D815" s="63"/>
      <c r="E815" s="6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3.5" customHeight="1">
      <c r="A816" s="3"/>
      <c r="B816" s="64"/>
      <c r="C816" s="63"/>
      <c r="D816" s="63"/>
      <c r="E816" s="6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3.5" customHeight="1">
      <c r="A817" s="3"/>
      <c r="B817" s="64"/>
      <c r="C817" s="63"/>
      <c r="D817" s="63"/>
      <c r="E817" s="6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3.5" customHeight="1">
      <c r="A818" s="3"/>
      <c r="B818" s="64"/>
      <c r="C818" s="63"/>
      <c r="D818" s="63"/>
      <c r="E818" s="6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3.5" customHeight="1">
      <c r="A819" s="3"/>
      <c r="B819" s="64"/>
      <c r="C819" s="63"/>
      <c r="D819" s="63"/>
      <c r="E819" s="6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3.5" customHeight="1">
      <c r="A820" s="3"/>
      <c r="B820" s="64"/>
      <c r="C820" s="63"/>
      <c r="D820" s="63"/>
      <c r="E820" s="6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3.5" customHeight="1">
      <c r="A821" s="3"/>
      <c r="B821" s="64"/>
      <c r="C821" s="63"/>
      <c r="D821" s="63"/>
      <c r="E821" s="6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3.5" customHeight="1">
      <c r="A822" s="3"/>
      <c r="B822" s="64"/>
      <c r="C822" s="63"/>
      <c r="D822" s="63"/>
      <c r="E822" s="6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3.5" customHeight="1">
      <c r="A823" s="3"/>
      <c r="B823" s="64"/>
      <c r="C823" s="63"/>
      <c r="D823" s="63"/>
      <c r="E823" s="6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3.5" customHeight="1">
      <c r="A824" s="3"/>
      <c r="B824" s="64"/>
      <c r="C824" s="63"/>
      <c r="D824" s="63"/>
      <c r="E824" s="6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3.5" customHeight="1">
      <c r="A825" s="3"/>
      <c r="B825" s="64"/>
      <c r="C825" s="63"/>
      <c r="D825" s="63"/>
      <c r="E825" s="6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3.5" customHeight="1">
      <c r="A826" s="3"/>
      <c r="B826" s="64"/>
      <c r="C826" s="63"/>
      <c r="D826" s="63"/>
      <c r="E826" s="6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3.5" customHeight="1">
      <c r="A827" s="3"/>
      <c r="B827" s="64"/>
      <c r="C827" s="63"/>
      <c r="D827" s="63"/>
      <c r="E827" s="6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3.5" customHeight="1">
      <c r="A828" s="3"/>
      <c r="B828" s="64"/>
      <c r="C828" s="63"/>
      <c r="D828" s="63"/>
      <c r="E828" s="6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3.5" customHeight="1">
      <c r="A829" s="3"/>
      <c r="B829" s="64"/>
      <c r="C829" s="63"/>
      <c r="D829" s="63"/>
      <c r="E829" s="6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3.5" customHeight="1">
      <c r="A830" s="3"/>
      <c r="B830" s="64"/>
      <c r="C830" s="63"/>
      <c r="D830" s="63"/>
      <c r="E830" s="6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3.5" customHeight="1">
      <c r="A831" s="3"/>
      <c r="B831" s="64"/>
      <c r="C831" s="63"/>
      <c r="D831" s="63"/>
      <c r="E831" s="6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3.5" customHeight="1">
      <c r="A832" s="3"/>
      <c r="B832" s="64"/>
      <c r="C832" s="63"/>
      <c r="D832" s="63"/>
      <c r="E832" s="6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3.5" customHeight="1">
      <c r="A833" s="3"/>
      <c r="B833" s="64"/>
      <c r="C833" s="63"/>
      <c r="D833" s="63"/>
      <c r="E833" s="6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3.5" customHeight="1">
      <c r="A834" s="3"/>
      <c r="B834" s="64"/>
      <c r="C834" s="63"/>
      <c r="D834" s="63"/>
      <c r="E834" s="6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3.5" customHeight="1">
      <c r="A835" s="3"/>
      <c r="B835" s="64"/>
      <c r="C835" s="63"/>
      <c r="D835" s="63"/>
      <c r="E835" s="6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3.5" customHeight="1">
      <c r="A836" s="3"/>
      <c r="B836" s="64"/>
      <c r="C836" s="63"/>
      <c r="D836" s="63"/>
      <c r="E836" s="6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3.5" customHeight="1">
      <c r="A837" s="3"/>
      <c r="B837" s="64"/>
      <c r="C837" s="63"/>
      <c r="D837" s="63"/>
      <c r="E837" s="6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3.5" customHeight="1">
      <c r="A838" s="3"/>
      <c r="B838" s="64"/>
      <c r="C838" s="63"/>
      <c r="D838" s="63"/>
      <c r="E838" s="6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3.5" customHeight="1">
      <c r="A839" s="3"/>
      <c r="B839" s="64"/>
      <c r="C839" s="63"/>
      <c r="D839" s="63"/>
      <c r="E839" s="6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3.5" customHeight="1">
      <c r="A840" s="3"/>
      <c r="B840" s="64"/>
      <c r="C840" s="63"/>
      <c r="D840" s="63"/>
      <c r="E840" s="6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3.5" customHeight="1">
      <c r="A841" s="3"/>
      <c r="B841" s="64"/>
      <c r="C841" s="63"/>
      <c r="D841" s="63"/>
      <c r="E841" s="6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3.5" customHeight="1">
      <c r="A842" s="3"/>
      <c r="B842" s="64"/>
      <c r="C842" s="63"/>
      <c r="D842" s="63"/>
      <c r="E842" s="6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3.5" customHeight="1">
      <c r="A843" s="3"/>
      <c r="B843" s="64"/>
      <c r="C843" s="63"/>
      <c r="D843" s="63"/>
      <c r="E843" s="6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3.5" customHeight="1">
      <c r="A844" s="3"/>
      <c r="B844" s="64"/>
      <c r="C844" s="63"/>
      <c r="D844" s="63"/>
      <c r="E844" s="6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3.5" customHeight="1">
      <c r="A845" s="3"/>
      <c r="B845" s="64"/>
      <c r="C845" s="63"/>
      <c r="D845" s="63"/>
      <c r="E845" s="6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3.5" customHeight="1">
      <c r="A846" s="3"/>
      <c r="B846" s="64"/>
      <c r="C846" s="63"/>
      <c r="D846" s="63"/>
      <c r="E846" s="6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3.5" customHeight="1">
      <c r="A847" s="3"/>
      <c r="B847" s="64"/>
      <c r="C847" s="63"/>
      <c r="D847" s="63"/>
      <c r="E847" s="6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3.5" customHeight="1">
      <c r="A848" s="3"/>
      <c r="B848" s="64"/>
      <c r="C848" s="63"/>
      <c r="D848" s="63"/>
      <c r="E848" s="6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3.5" customHeight="1">
      <c r="A849" s="3"/>
      <c r="B849" s="64"/>
      <c r="C849" s="63"/>
      <c r="D849" s="63"/>
      <c r="E849" s="6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3.5" customHeight="1">
      <c r="A850" s="3"/>
      <c r="B850" s="64"/>
      <c r="C850" s="63"/>
      <c r="D850" s="63"/>
      <c r="E850" s="6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3.5" customHeight="1">
      <c r="A851" s="3"/>
      <c r="B851" s="64"/>
      <c r="C851" s="63"/>
      <c r="D851" s="63"/>
      <c r="E851" s="6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3.5" customHeight="1">
      <c r="A852" s="3"/>
      <c r="B852" s="64"/>
      <c r="C852" s="63"/>
      <c r="D852" s="63"/>
      <c r="E852" s="6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3.5" customHeight="1">
      <c r="A853" s="3"/>
      <c r="B853" s="64"/>
      <c r="C853" s="63"/>
      <c r="D853" s="63"/>
      <c r="E853" s="6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3.5" customHeight="1">
      <c r="A854" s="3"/>
      <c r="B854" s="64"/>
      <c r="C854" s="63"/>
      <c r="D854" s="63"/>
      <c r="E854" s="6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3.5" customHeight="1">
      <c r="A855" s="3"/>
      <c r="B855" s="64"/>
      <c r="C855" s="63"/>
      <c r="D855" s="63"/>
      <c r="E855" s="6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3.5" customHeight="1">
      <c r="A856" s="3"/>
      <c r="B856" s="64"/>
      <c r="C856" s="63"/>
      <c r="D856" s="63"/>
      <c r="E856" s="6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3.5" customHeight="1">
      <c r="A857" s="3"/>
      <c r="B857" s="64"/>
      <c r="C857" s="63"/>
      <c r="D857" s="63"/>
      <c r="E857" s="6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3.5" customHeight="1">
      <c r="A858" s="3"/>
      <c r="B858" s="64"/>
      <c r="C858" s="63"/>
      <c r="D858" s="63"/>
      <c r="E858" s="6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3.5" customHeight="1">
      <c r="A859" s="3"/>
      <c r="B859" s="64"/>
      <c r="C859" s="63"/>
      <c r="D859" s="63"/>
      <c r="E859" s="6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3.5" customHeight="1">
      <c r="A860" s="3"/>
      <c r="B860" s="64"/>
      <c r="C860" s="63"/>
      <c r="D860" s="63"/>
      <c r="E860" s="6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3.5" customHeight="1">
      <c r="A861" s="3"/>
      <c r="B861" s="64"/>
      <c r="C861" s="63"/>
      <c r="D861" s="63"/>
      <c r="E861" s="6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3.5" customHeight="1">
      <c r="A862" s="3"/>
      <c r="B862" s="64"/>
      <c r="C862" s="63"/>
      <c r="D862" s="63"/>
      <c r="E862" s="6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3.5" customHeight="1">
      <c r="A863" s="3"/>
      <c r="B863" s="64"/>
      <c r="C863" s="63"/>
      <c r="D863" s="63"/>
      <c r="E863" s="6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3.5" customHeight="1">
      <c r="A864" s="3"/>
      <c r="B864" s="64"/>
      <c r="C864" s="63"/>
      <c r="D864" s="63"/>
      <c r="E864" s="6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3.5" customHeight="1">
      <c r="A865" s="3"/>
      <c r="B865" s="64"/>
      <c r="C865" s="63"/>
      <c r="D865" s="63"/>
      <c r="E865" s="6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3.5" customHeight="1">
      <c r="A866" s="3"/>
      <c r="B866" s="64"/>
      <c r="C866" s="63"/>
      <c r="D866" s="63"/>
      <c r="E866" s="6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3.5" customHeight="1">
      <c r="A867" s="3"/>
      <c r="B867" s="64"/>
      <c r="C867" s="63"/>
      <c r="D867" s="63"/>
      <c r="E867" s="6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3.5" customHeight="1">
      <c r="A868" s="3"/>
      <c r="B868" s="64"/>
      <c r="C868" s="63"/>
      <c r="D868" s="63"/>
      <c r="E868" s="6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3.5" customHeight="1">
      <c r="A869" s="3"/>
      <c r="B869" s="64"/>
      <c r="C869" s="63"/>
      <c r="D869" s="63"/>
      <c r="E869" s="6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3.5" customHeight="1">
      <c r="A870" s="3"/>
      <c r="B870" s="64"/>
      <c r="C870" s="63"/>
      <c r="D870" s="63"/>
      <c r="E870" s="6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3.5" customHeight="1">
      <c r="A871" s="3"/>
      <c r="B871" s="64"/>
      <c r="C871" s="63"/>
      <c r="D871" s="63"/>
      <c r="E871" s="6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3.5" customHeight="1">
      <c r="A872" s="3"/>
      <c r="B872" s="64"/>
      <c r="C872" s="63"/>
      <c r="D872" s="63"/>
      <c r="E872" s="6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3.5" customHeight="1">
      <c r="A873" s="3"/>
      <c r="B873" s="64"/>
      <c r="C873" s="63"/>
      <c r="D873" s="63"/>
      <c r="E873" s="6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3.5" customHeight="1">
      <c r="A874" s="3"/>
      <c r="B874" s="64"/>
      <c r="C874" s="63"/>
      <c r="D874" s="63"/>
      <c r="E874" s="6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3.5" customHeight="1">
      <c r="A875" s="3"/>
      <c r="B875" s="64"/>
      <c r="C875" s="63"/>
      <c r="D875" s="63"/>
      <c r="E875" s="6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3.5" customHeight="1">
      <c r="A876" s="3"/>
      <c r="B876" s="64"/>
      <c r="C876" s="63"/>
      <c r="D876" s="63"/>
      <c r="E876" s="6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3.5" customHeight="1">
      <c r="A877" s="3"/>
      <c r="B877" s="64"/>
      <c r="C877" s="63"/>
      <c r="D877" s="63"/>
      <c r="E877" s="6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3.5" customHeight="1">
      <c r="A878" s="3"/>
      <c r="B878" s="64"/>
      <c r="C878" s="63"/>
      <c r="D878" s="63"/>
      <c r="E878" s="6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3.5" customHeight="1">
      <c r="A879" s="3"/>
      <c r="B879" s="64"/>
      <c r="C879" s="63"/>
      <c r="D879" s="63"/>
      <c r="E879" s="6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3.5" customHeight="1">
      <c r="A880" s="3"/>
      <c r="B880" s="64"/>
      <c r="C880" s="63"/>
      <c r="D880" s="63"/>
      <c r="E880" s="6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3.5" customHeight="1">
      <c r="A881" s="3"/>
      <c r="B881" s="64"/>
      <c r="C881" s="63"/>
      <c r="D881" s="63"/>
      <c r="E881" s="6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3.5" customHeight="1">
      <c r="A882" s="3"/>
      <c r="B882" s="64"/>
      <c r="C882" s="63"/>
      <c r="D882" s="63"/>
      <c r="E882" s="6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3.5" customHeight="1">
      <c r="A883" s="3"/>
      <c r="B883" s="64"/>
      <c r="C883" s="63"/>
      <c r="D883" s="63"/>
      <c r="E883" s="6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3.5" customHeight="1">
      <c r="A884" s="3"/>
      <c r="B884" s="64"/>
      <c r="C884" s="63"/>
      <c r="D884" s="63"/>
      <c r="E884" s="6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3.5" customHeight="1">
      <c r="A885" s="3"/>
      <c r="B885" s="64"/>
      <c r="C885" s="63"/>
      <c r="D885" s="63"/>
      <c r="E885" s="6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3.5" customHeight="1">
      <c r="A886" s="3"/>
      <c r="B886" s="64"/>
      <c r="C886" s="63"/>
      <c r="D886" s="63"/>
      <c r="E886" s="6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3.5" customHeight="1">
      <c r="A887" s="3"/>
      <c r="B887" s="64"/>
      <c r="C887" s="63"/>
      <c r="D887" s="63"/>
      <c r="E887" s="6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3.5" customHeight="1">
      <c r="A888" s="3"/>
      <c r="B888" s="64"/>
      <c r="C888" s="63"/>
      <c r="D888" s="63"/>
      <c r="E888" s="6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3.5" customHeight="1">
      <c r="A889" s="3"/>
      <c r="B889" s="64"/>
      <c r="C889" s="63"/>
      <c r="D889" s="63"/>
      <c r="E889" s="6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3.5" customHeight="1">
      <c r="A890" s="3"/>
      <c r="B890" s="64"/>
      <c r="C890" s="63"/>
      <c r="D890" s="63"/>
      <c r="E890" s="6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3.5" customHeight="1">
      <c r="A891" s="3"/>
      <c r="B891" s="64"/>
      <c r="C891" s="63"/>
      <c r="D891" s="63"/>
      <c r="E891" s="6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3.5" customHeight="1">
      <c r="A892" s="3"/>
      <c r="B892" s="64"/>
      <c r="C892" s="63"/>
      <c r="D892" s="63"/>
      <c r="E892" s="6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3.5" customHeight="1">
      <c r="A893" s="3"/>
      <c r="B893" s="64"/>
      <c r="C893" s="63"/>
      <c r="D893" s="63"/>
      <c r="E893" s="6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3.5" customHeight="1">
      <c r="A894" s="3"/>
      <c r="B894" s="64"/>
      <c r="C894" s="63"/>
      <c r="D894" s="63"/>
      <c r="E894" s="6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3.5" customHeight="1">
      <c r="A895" s="3"/>
      <c r="B895" s="64"/>
      <c r="C895" s="63"/>
      <c r="D895" s="63"/>
      <c r="E895" s="6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3.5" customHeight="1">
      <c r="A896" s="3"/>
      <c r="B896" s="64"/>
      <c r="C896" s="63"/>
      <c r="D896" s="63"/>
      <c r="E896" s="6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3.5" customHeight="1">
      <c r="A897" s="3"/>
      <c r="B897" s="64"/>
      <c r="C897" s="63"/>
      <c r="D897" s="63"/>
      <c r="E897" s="6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3.5" customHeight="1">
      <c r="A898" s="3"/>
      <c r="B898" s="64"/>
      <c r="C898" s="63"/>
      <c r="D898" s="63"/>
      <c r="E898" s="6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3.5" customHeight="1">
      <c r="A899" s="3"/>
      <c r="B899" s="64"/>
      <c r="C899" s="63"/>
      <c r="D899" s="63"/>
      <c r="E899" s="6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3.5" customHeight="1">
      <c r="A900" s="3"/>
      <c r="B900" s="64"/>
      <c r="C900" s="63"/>
      <c r="D900" s="63"/>
      <c r="E900" s="6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3.5" customHeight="1">
      <c r="A901" s="3"/>
      <c r="B901" s="64"/>
      <c r="C901" s="63"/>
      <c r="D901" s="63"/>
      <c r="E901" s="6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3.5" customHeight="1">
      <c r="A902" s="3"/>
      <c r="B902" s="64"/>
      <c r="C902" s="63"/>
      <c r="D902" s="63"/>
      <c r="E902" s="6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3.5" customHeight="1">
      <c r="A903" s="3"/>
      <c r="B903" s="64"/>
      <c r="C903" s="63"/>
      <c r="D903" s="63"/>
      <c r="E903" s="6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3.5" customHeight="1">
      <c r="A904" s="3"/>
      <c r="B904" s="64"/>
      <c r="C904" s="63"/>
      <c r="D904" s="63"/>
      <c r="E904" s="6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3.5" customHeight="1">
      <c r="A905" s="3"/>
      <c r="B905" s="64"/>
      <c r="C905" s="63"/>
      <c r="D905" s="63"/>
      <c r="E905" s="6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3.5" customHeight="1">
      <c r="A906" s="3"/>
      <c r="B906" s="64"/>
      <c r="C906" s="63"/>
      <c r="D906" s="63"/>
      <c r="E906" s="6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3.5" customHeight="1">
      <c r="A907" s="3"/>
      <c r="B907" s="64"/>
      <c r="C907" s="63"/>
      <c r="D907" s="63"/>
      <c r="E907" s="6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3.5" customHeight="1">
      <c r="A908" s="3"/>
      <c r="B908" s="64"/>
      <c r="C908" s="63"/>
      <c r="D908" s="63"/>
      <c r="E908" s="6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3.5" customHeight="1">
      <c r="A909" s="3"/>
      <c r="B909" s="64"/>
      <c r="C909" s="63"/>
      <c r="D909" s="63"/>
      <c r="E909" s="6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3.5" customHeight="1">
      <c r="A910" s="3"/>
      <c r="B910" s="64"/>
      <c r="C910" s="63"/>
      <c r="D910" s="63"/>
      <c r="E910" s="6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3.5" customHeight="1">
      <c r="A911" s="3"/>
      <c r="B911" s="64"/>
      <c r="C911" s="63"/>
      <c r="D911" s="63"/>
      <c r="E911" s="6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3.5" customHeight="1">
      <c r="A912" s="3"/>
      <c r="B912" s="64"/>
      <c r="C912" s="63"/>
      <c r="D912" s="63"/>
      <c r="E912" s="6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3.5" customHeight="1">
      <c r="A913" s="3"/>
      <c r="B913" s="64"/>
      <c r="C913" s="63"/>
      <c r="D913" s="63"/>
      <c r="E913" s="6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3.5" customHeight="1">
      <c r="A914" s="3"/>
      <c r="B914" s="64"/>
      <c r="C914" s="63"/>
      <c r="D914" s="63"/>
      <c r="E914" s="6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3.5" customHeight="1">
      <c r="A915" s="3"/>
      <c r="B915" s="64"/>
      <c r="C915" s="63"/>
      <c r="D915" s="63"/>
      <c r="E915" s="6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3.5" customHeight="1">
      <c r="A916" s="3"/>
      <c r="B916" s="64"/>
      <c r="C916" s="63"/>
      <c r="D916" s="63"/>
      <c r="E916" s="6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3.5" customHeight="1">
      <c r="A917" s="3"/>
      <c r="B917" s="64"/>
      <c r="C917" s="63"/>
      <c r="D917" s="63"/>
      <c r="E917" s="6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3.5" customHeight="1">
      <c r="A918" s="3"/>
      <c r="B918" s="64"/>
      <c r="C918" s="63"/>
      <c r="D918" s="63"/>
      <c r="E918" s="6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3.5" customHeight="1">
      <c r="A919" s="3"/>
      <c r="B919" s="64"/>
      <c r="C919" s="63"/>
      <c r="D919" s="63"/>
      <c r="E919" s="6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3.5" customHeight="1">
      <c r="A920" s="3"/>
      <c r="B920" s="64"/>
      <c r="C920" s="63"/>
      <c r="D920" s="63"/>
      <c r="E920" s="6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3.5" customHeight="1">
      <c r="A921" s="3"/>
      <c r="B921" s="64"/>
      <c r="C921" s="63"/>
      <c r="D921" s="63"/>
      <c r="E921" s="6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3.5" customHeight="1">
      <c r="A922" s="3"/>
      <c r="B922" s="64"/>
      <c r="C922" s="63"/>
      <c r="D922" s="63"/>
      <c r="E922" s="6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3.5" customHeight="1">
      <c r="A923" s="3"/>
      <c r="B923" s="64"/>
      <c r="C923" s="63"/>
      <c r="D923" s="63"/>
      <c r="E923" s="6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3.5" customHeight="1">
      <c r="A924" s="3"/>
      <c r="B924" s="64"/>
      <c r="C924" s="63"/>
      <c r="D924" s="63"/>
      <c r="E924" s="6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3.5" customHeight="1">
      <c r="A925" s="3"/>
      <c r="B925" s="64"/>
      <c r="C925" s="63"/>
      <c r="D925" s="63"/>
      <c r="E925" s="6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3.5" customHeight="1">
      <c r="A926" s="3"/>
      <c r="B926" s="64"/>
      <c r="C926" s="63"/>
      <c r="D926" s="63"/>
      <c r="E926" s="6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3.5" customHeight="1">
      <c r="A927" s="3"/>
      <c r="B927" s="64"/>
      <c r="C927" s="63"/>
      <c r="D927" s="63"/>
      <c r="E927" s="6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3.5" customHeight="1">
      <c r="A928" s="3"/>
      <c r="B928" s="64"/>
      <c r="C928" s="63"/>
      <c r="D928" s="63"/>
      <c r="E928" s="6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3.5" customHeight="1">
      <c r="A929" s="3"/>
      <c r="B929" s="64"/>
      <c r="C929" s="63"/>
      <c r="D929" s="63"/>
      <c r="E929" s="6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3.5" customHeight="1">
      <c r="A930" s="3"/>
      <c r="B930" s="64"/>
      <c r="C930" s="63"/>
      <c r="D930" s="63"/>
      <c r="E930" s="6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3.5" customHeight="1">
      <c r="A931" s="3"/>
      <c r="B931" s="64"/>
      <c r="C931" s="63"/>
      <c r="D931" s="63"/>
      <c r="E931" s="6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3.5" customHeight="1">
      <c r="A932" s="3"/>
      <c r="B932" s="64"/>
      <c r="C932" s="63"/>
      <c r="D932" s="63"/>
      <c r="E932" s="6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3.5" customHeight="1">
      <c r="A933" s="3"/>
      <c r="B933" s="64"/>
      <c r="C933" s="63"/>
      <c r="D933" s="63"/>
      <c r="E933" s="6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3.5" customHeight="1">
      <c r="A934" s="3"/>
      <c r="B934" s="64"/>
      <c r="C934" s="63"/>
      <c r="D934" s="63"/>
      <c r="E934" s="6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3.5" customHeight="1">
      <c r="A935" s="3"/>
      <c r="B935" s="64"/>
      <c r="C935" s="63"/>
      <c r="D935" s="63"/>
      <c r="E935" s="6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3.5" customHeight="1">
      <c r="A936" s="3"/>
      <c r="B936" s="64"/>
      <c r="C936" s="63"/>
      <c r="D936" s="63"/>
      <c r="E936" s="6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3.5" customHeight="1">
      <c r="A937" s="3"/>
      <c r="B937" s="64"/>
      <c r="C937" s="63"/>
      <c r="D937" s="63"/>
      <c r="E937" s="6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3.5" customHeight="1">
      <c r="A938" s="3"/>
      <c r="B938" s="64"/>
      <c r="C938" s="63"/>
      <c r="D938" s="63"/>
      <c r="E938" s="6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3.5" customHeight="1">
      <c r="A939" s="3"/>
      <c r="B939" s="64"/>
      <c r="C939" s="63"/>
      <c r="D939" s="63"/>
      <c r="E939" s="6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3.5" customHeight="1">
      <c r="A940" s="3"/>
      <c r="B940" s="64"/>
      <c r="C940" s="63"/>
      <c r="D940" s="63"/>
      <c r="E940" s="6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3.5" customHeight="1">
      <c r="A941" s="3"/>
      <c r="B941" s="64"/>
      <c r="C941" s="63"/>
      <c r="D941" s="63"/>
      <c r="E941" s="6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3.5" customHeight="1">
      <c r="A942" s="3"/>
      <c r="B942" s="64"/>
      <c r="C942" s="63"/>
      <c r="D942" s="63"/>
      <c r="E942" s="6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3.5" customHeight="1">
      <c r="A943" s="3"/>
      <c r="B943" s="64"/>
      <c r="C943" s="63"/>
      <c r="D943" s="63"/>
      <c r="E943" s="6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3.5" customHeight="1">
      <c r="A944" s="3"/>
      <c r="B944" s="64"/>
      <c r="C944" s="63"/>
      <c r="D944" s="63"/>
      <c r="E944" s="6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3.5" customHeight="1">
      <c r="A945" s="3"/>
      <c r="B945" s="64"/>
      <c r="C945" s="63"/>
      <c r="D945" s="63"/>
      <c r="E945" s="6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3.5" customHeight="1">
      <c r="A946" s="3"/>
      <c r="B946" s="64"/>
      <c r="C946" s="63"/>
      <c r="D946" s="63"/>
      <c r="E946" s="6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3.5" customHeight="1">
      <c r="A947" s="3"/>
      <c r="B947" s="64"/>
      <c r="C947" s="63"/>
      <c r="D947" s="63"/>
      <c r="E947" s="6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3.5" customHeight="1">
      <c r="A948" s="3"/>
      <c r="B948" s="64"/>
      <c r="C948" s="63"/>
      <c r="D948" s="63"/>
      <c r="E948" s="6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3.5" customHeight="1">
      <c r="A949" s="3"/>
      <c r="B949" s="64"/>
      <c r="C949" s="63"/>
      <c r="D949" s="63"/>
      <c r="E949" s="6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3.5" customHeight="1">
      <c r="A950" s="3"/>
      <c r="B950" s="64"/>
      <c r="C950" s="63"/>
      <c r="D950" s="63"/>
      <c r="E950" s="6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3.5" customHeight="1">
      <c r="A951" s="3"/>
      <c r="B951" s="64"/>
      <c r="C951" s="63"/>
      <c r="D951" s="63"/>
      <c r="E951" s="6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3.5" customHeight="1">
      <c r="A952" s="3"/>
      <c r="B952" s="64"/>
      <c r="C952" s="63"/>
      <c r="D952" s="63"/>
      <c r="E952" s="6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3.5" customHeight="1">
      <c r="A953" s="3"/>
      <c r="B953" s="64"/>
      <c r="C953" s="63"/>
      <c r="D953" s="63"/>
      <c r="E953" s="6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3.5" customHeight="1">
      <c r="A954" s="3"/>
      <c r="B954" s="64"/>
      <c r="C954" s="63"/>
      <c r="D954" s="63"/>
      <c r="E954" s="6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3.5" customHeight="1">
      <c r="A955" s="3"/>
      <c r="B955" s="64"/>
      <c r="C955" s="63"/>
      <c r="D955" s="63"/>
      <c r="E955" s="6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3.5" customHeight="1">
      <c r="A956" s="3"/>
      <c r="B956" s="64"/>
      <c r="C956" s="63"/>
      <c r="D956" s="63"/>
      <c r="E956" s="6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3.5" customHeight="1">
      <c r="A957" s="3"/>
      <c r="B957" s="64"/>
      <c r="C957" s="63"/>
      <c r="D957" s="63"/>
      <c r="E957" s="6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3.5" customHeight="1">
      <c r="A958" s="3"/>
      <c r="B958" s="64"/>
      <c r="C958" s="63"/>
      <c r="D958" s="63"/>
      <c r="E958" s="6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3.5" customHeight="1">
      <c r="A959" s="3"/>
      <c r="B959" s="64"/>
      <c r="C959" s="63"/>
      <c r="D959" s="63"/>
      <c r="E959" s="6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3.5" customHeight="1">
      <c r="A960" s="3"/>
      <c r="B960" s="64"/>
      <c r="C960" s="63"/>
      <c r="D960" s="63"/>
      <c r="E960" s="6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3.5" customHeight="1">
      <c r="A961" s="3"/>
      <c r="B961" s="64"/>
      <c r="C961" s="63"/>
      <c r="D961" s="63"/>
      <c r="E961" s="6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3.5" customHeight="1">
      <c r="A962" s="3"/>
      <c r="B962" s="64"/>
      <c r="C962" s="63"/>
      <c r="D962" s="63"/>
      <c r="E962" s="6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3.5" customHeight="1">
      <c r="A963" s="3"/>
      <c r="B963" s="64"/>
      <c r="C963" s="63"/>
      <c r="D963" s="63"/>
      <c r="E963" s="6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3.5" customHeight="1">
      <c r="A964" s="3"/>
      <c r="B964" s="64"/>
      <c r="C964" s="63"/>
      <c r="D964" s="63"/>
      <c r="E964" s="6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3.5" customHeight="1">
      <c r="A965" s="3"/>
      <c r="B965" s="64"/>
      <c r="C965" s="63"/>
      <c r="D965" s="63"/>
      <c r="E965" s="6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3.5" customHeight="1">
      <c r="A966" s="3"/>
      <c r="B966" s="64"/>
      <c r="C966" s="63"/>
      <c r="D966" s="63"/>
      <c r="E966" s="6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3.5" customHeight="1">
      <c r="A967" s="3"/>
      <c r="B967" s="64"/>
      <c r="C967" s="63"/>
      <c r="D967" s="63"/>
      <c r="E967" s="6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3.5" customHeight="1">
      <c r="A968" s="3"/>
      <c r="B968" s="64"/>
      <c r="C968" s="63"/>
      <c r="D968" s="63"/>
      <c r="E968" s="6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3.5" customHeight="1">
      <c r="A969" s="3"/>
      <c r="B969" s="64"/>
      <c r="C969" s="63"/>
      <c r="D969" s="63"/>
      <c r="E969" s="6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3.5" customHeight="1">
      <c r="A970" s="3"/>
      <c r="B970" s="64"/>
      <c r="C970" s="63"/>
      <c r="D970" s="63"/>
      <c r="E970" s="6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3.5" customHeight="1">
      <c r="A971" s="3"/>
      <c r="B971" s="64"/>
      <c r="C971" s="63"/>
      <c r="D971" s="63"/>
      <c r="E971" s="6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3.5" customHeight="1">
      <c r="A972" s="3"/>
      <c r="B972" s="64"/>
      <c r="C972" s="63"/>
      <c r="D972" s="63"/>
      <c r="E972" s="6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3.5" customHeight="1">
      <c r="A973" s="3"/>
      <c r="B973" s="64"/>
      <c r="C973" s="63"/>
      <c r="D973" s="63"/>
      <c r="E973" s="6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3.5" customHeight="1">
      <c r="A974" s="3"/>
      <c r="B974" s="64"/>
      <c r="C974" s="63"/>
      <c r="D974" s="63"/>
      <c r="E974" s="6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3.5" customHeight="1">
      <c r="A975" s="3"/>
      <c r="B975" s="64"/>
      <c r="C975" s="63"/>
      <c r="D975" s="63"/>
      <c r="E975" s="6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3.5" customHeight="1">
      <c r="A976" s="3"/>
      <c r="B976" s="64"/>
      <c r="C976" s="63"/>
      <c r="D976" s="63"/>
      <c r="E976" s="6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3.5" customHeight="1">
      <c r="A977" s="3"/>
      <c r="B977" s="64"/>
      <c r="C977" s="63"/>
      <c r="D977" s="63"/>
      <c r="E977" s="6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3.5" customHeight="1">
      <c r="A978" s="3"/>
      <c r="B978" s="64"/>
      <c r="C978" s="63"/>
      <c r="D978" s="63"/>
      <c r="E978" s="6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3.5" customHeight="1">
      <c r="A979" s="3"/>
      <c r="B979" s="64"/>
      <c r="C979" s="63"/>
      <c r="D979" s="63"/>
      <c r="E979" s="6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3.5" customHeight="1">
      <c r="A980" s="3"/>
      <c r="B980" s="64"/>
      <c r="C980" s="63"/>
      <c r="D980" s="63"/>
      <c r="E980" s="6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3.5" customHeight="1">
      <c r="A981" s="3"/>
      <c r="B981" s="64"/>
      <c r="C981" s="63"/>
      <c r="D981" s="63"/>
      <c r="E981" s="6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3.5" customHeight="1">
      <c r="A982" s="3"/>
      <c r="B982" s="64"/>
      <c r="C982" s="63"/>
      <c r="D982" s="63"/>
      <c r="E982" s="6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3.5" customHeight="1">
      <c r="A983" s="3"/>
      <c r="B983" s="64"/>
      <c r="C983" s="63"/>
      <c r="D983" s="63"/>
      <c r="E983" s="6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3.5" customHeight="1">
      <c r="A984" s="3"/>
      <c r="B984" s="64"/>
      <c r="C984" s="63"/>
      <c r="D984" s="63"/>
      <c r="E984" s="6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3.5" customHeight="1">
      <c r="A985" s="3"/>
      <c r="B985" s="64"/>
      <c r="C985" s="63"/>
      <c r="D985" s="63"/>
      <c r="E985" s="6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3.5" customHeight="1">
      <c r="A986" s="3"/>
      <c r="B986" s="64"/>
      <c r="C986" s="63"/>
      <c r="D986" s="63"/>
      <c r="E986" s="6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3.5" customHeight="1">
      <c r="A987" s="3"/>
      <c r="B987" s="64"/>
      <c r="C987" s="63"/>
      <c r="D987" s="63"/>
      <c r="E987" s="6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3.5" customHeight="1">
      <c r="A988" s="3"/>
      <c r="B988" s="64"/>
      <c r="C988" s="63"/>
      <c r="D988" s="63"/>
      <c r="E988" s="6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3.5" customHeight="1">
      <c r="A989" s="3"/>
      <c r="B989" s="64"/>
      <c r="C989" s="63"/>
      <c r="D989" s="63"/>
      <c r="E989" s="6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3.5" customHeight="1">
      <c r="A990" s="3"/>
      <c r="B990" s="64"/>
      <c r="C990" s="63"/>
      <c r="D990" s="63"/>
      <c r="E990" s="6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3.5" customHeight="1">
      <c r="A991" s="3"/>
      <c r="B991" s="64"/>
      <c r="C991" s="63"/>
      <c r="D991" s="63"/>
      <c r="E991" s="6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3.5" customHeight="1">
      <c r="A992" s="3"/>
      <c r="B992" s="64"/>
      <c r="C992" s="63"/>
      <c r="D992" s="63"/>
      <c r="E992" s="6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3.5" customHeight="1">
      <c r="A993" s="3"/>
      <c r="B993" s="64"/>
      <c r="C993" s="63"/>
      <c r="D993" s="63"/>
      <c r="E993" s="6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3.5" customHeight="1">
      <c r="A994" s="3"/>
      <c r="B994" s="64"/>
      <c r="C994" s="63"/>
      <c r="D994" s="63"/>
      <c r="E994" s="6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3.5" customHeight="1">
      <c r="A995" s="3"/>
      <c r="B995" s="64"/>
      <c r="C995" s="63"/>
      <c r="D995" s="63"/>
      <c r="E995" s="6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3.5" customHeight="1">
      <c r="A996" s="3"/>
      <c r="B996" s="64"/>
      <c r="C996" s="63"/>
      <c r="D996" s="63"/>
      <c r="E996" s="6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3.5" customHeight="1">
      <c r="A997" s="3"/>
      <c r="B997" s="64"/>
      <c r="C997" s="63"/>
      <c r="D997" s="63"/>
      <c r="E997" s="6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3.5" customHeight="1">
      <c r="A998" s="3"/>
      <c r="B998" s="64"/>
      <c r="C998" s="63"/>
      <c r="D998" s="63"/>
      <c r="E998" s="6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3.5" customHeight="1">
      <c r="A999" s="3"/>
      <c r="B999" s="64"/>
      <c r="C999" s="63"/>
      <c r="D999" s="63"/>
      <c r="E999" s="6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3.5" customHeight="1">
      <c r="A1000" s="3"/>
      <c r="B1000" s="64"/>
      <c r="C1000" s="63"/>
      <c r="D1000" s="63"/>
      <c r="E1000" s="6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autoFilter ref="$A$11:$J$108"/>
  <mergeCells count="10">
    <mergeCell ref="A8:F8"/>
    <mergeCell ref="A9:G9"/>
    <mergeCell ref="A118:G118"/>
    <mergeCell ref="A1:F1"/>
    <mergeCell ref="A2:F2"/>
    <mergeCell ref="A3:B3"/>
    <mergeCell ref="C3:F3"/>
    <mergeCell ref="A5:F5"/>
    <mergeCell ref="A6:F6"/>
    <mergeCell ref="A7:C7"/>
  </mergeCells>
  <printOptions/>
  <pageMargins bottom="0.75" footer="0.0" header="0.0" left="0.7" right="0.7" top="0.75"/>
  <pageSetup paperSize="9" scale="51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ABF8F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60.57"/>
    <col customWidth="1" min="3" max="3" width="19.57"/>
    <col customWidth="1" min="4" max="5" width="23.0"/>
    <col customWidth="1" min="6" max="6" width="20.86"/>
    <col customWidth="1" min="7" max="7" width="18.29"/>
    <col customWidth="1" min="8" max="9" width="8.71"/>
    <col customWidth="1" hidden="1" min="10" max="10" width="8.71"/>
    <col customWidth="1" min="11" max="26" width="8.71"/>
  </cols>
  <sheetData>
    <row r="1" ht="13.5" customHeight="1">
      <c r="A1" s="1" t="s">
        <v>0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3.5" customHeight="1">
      <c r="A2" s="4" t="s">
        <v>1</v>
      </c>
      <c r="B2" s="5"/>
      <c r="C2" s="5"/>
      <c r="D2" s="5"/>
      <c r="E2" s="5"/>
      <c r="F2" s="6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3.5" customHeight="1">
      <c r="A3" s="9" t="s">
        <v>2</v>
      </c>
      <c r="B3" s="10"/>
      <c r="C3" s="11"/>
      <c r="D3" s="10"/>
      <c r="E3" s="10"/>
      <c r="F3" s="12"/>
      <c r="G3" s="8"/>
      <c r="H3" s="8"/>
      <c r="I3" s="8"/>
      <c r="J3" s="8" t="s">
        <v>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3.5" customHeight="1">
      <c r="A4" s="8"/>
      <c r="B4" s="13"/>
      <c r="C4" s="14"/>
      <c r="D4" s="14"/>
      <c r="E4" s="14"/>
      <c r="F4" s="7"/>
      <c r="G4" s="8"/>
      <c r="H4" s="8"/>
      <c r="I4" s="8"/>
      <c r="J4" s="8" t="s">
        <v>4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3.5" customHeight="1">
      <c r="A5" s="15" t="s">
        <v>799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3.5" customHeight="1">
      <c r="A6" s="16" t="s">
        <v>6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3.5" customHeight="1">
      <c r="A7" s="16"/>
      <c r="D7" s="14"/>
      <c r="E7" s="14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3.5" customHeight="1">
      <c r="A8" s="16" t="s">
        <v>7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3.5" customHeight="1">
      <c r="A9" s="17" t="s">
        <v>800</v>
      </c>
      <c r="B9" s="10"/>
      <c r="C9" s="10"/>
      <c r="D9" s="10"/>
      <c r="E9" s="10"/>
      <c r="F9" s="10"/>
      <c r="G9" s="12"/>
      <c r="H9" s="18"/>
      <c r="I9" s="1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3.5" customHeight="1">
      <c r="A10" s="19" t="s">
        <v>9</v>
      </c>
      <c r="B10" s="20" t="s">
        <v>10</v>
      </c>
      <c r="C10" s="21" t="s">
        <v>11</v>
      </c>
      <c r="D10" s="22" t="s">
        <v>12</v>
      </c>
      <c r="E10" s="22" t="s">
        <v>13</v>
      </c>
      <c r="F10" s="23" t="s">
        <v>14</v>
      </c>
      <c r="G10" s="23" t="s">
        <v>15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3.5" customHeight="1">
      <c r="A11" s="58">
        <v>1.0</v>
      </c>
      <c r="B11" s="75">
        <v>2.0</v>
      </c>
      <c r="C11" s="76">
        <v>3.0</v>
      </c>
      <c r="D11" s="58">
        <v>4.0</v>
      </c>
      <c r="E11" s="76">
        <v>5.0</v>
      </c>
      <c r="F11" s="76">
        <v>6.0</v>
      </c>
      <c r="G11" s="76">
        <v>7.0</v>
      </c>
      <c r="H11" s="77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3.5" customHeight="1">
      <c r="A12" s="125"/>
      <c r="B12" s="126" t="s">
        <v>801</v>
      </c>
      <c r="C12" s="101"/>
      <c r="D12" s="101"/>
      <c r="E12" s="102"/>
      <c r="F12" s="81"/>
      <c r="G12" s="4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3.5" customHeight="1">
      <c r="A13" s="87">
        <v>1.0</v>
      </c>
      <c r="B13" s="96" t="s">
        <v>802</v>
      </c>
      <c r="C13" s="87" t="s">
        <v>803</v>
      </c>
      <c r="D13" s="87">
        <v>0.15</v>
      </c>
      <c r="E13" s="35"/>
      <c r="F13" s="33">
        <f t="shared" ref="F13:F75" si="1">ROUND(D13*E13,2)</f>
        <v>0</v>
      </c>
      <c r="G13" s="34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3.5" customHeight="1">
      <c r="A14" s="87">
        <f t="shared" ref="A14:A75" si="2">1+A13</f>
        <v>2</v>
      </c>
      <c r="B14" s="96" t="s">
        <v>804</v>
      </c>
      <c r="C14" s="87" t="s">
        <v>803</v>
      </c>
      <c r="D14" s="87">
        <v>0.223</v>
      </c>
      <c r="E14" s="35"/>
      <c r="F14" s="33">
        <f t="shared" si="1"/>
        <v>0</v>
      </c>
      <c r="G14" s="34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3.5" customHeight="1">
      <c r="A15" s="87">
        <f t="shared" si="2"/>
        <v>3</v>
      </c>
      <c r="B15" s="96" t="s">
        <v>805</v>
      </c>
      <c r="C15" s="87" t="s">
        <v>803</v>
      </c>
      <c r="D15" s="87">
        <v>0.523</v>
      </c>
      <c r="E15" s="35"/>
      <c r="F15" s="33">
        <f t="shared" si="1"/>
        <v>0</v>
      </c>
      <c r="G15" s="34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3.5" customHeight="1">
      <c r="A16" s="87">
        <f t="shared" si="2"/>
        <v>4</v>
      </c>
      <c r="B16" s="36" t="s">
        <v>806</v>
      </c>
      <c r="C16" s="91" t="s">
        <v>71</v>
      </c>
      <c r="D16" s="91">
        <v>1.0</v>
      </c>
      <c r="E16" s="35"/>
      <c r="F16" s="33">
        <f t="shared" si="1"/>
        <v>0</v>
      </c>
      <c r="G16" s="34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3.5" customHeight="1">
      <c r="A17" s="87">
        <f t="shared" si="2"/>
        <v>5</v>
      </c>
      <c r="B17" s="36" t="s">
        <v>807</v>
      </c>
      <c r="C17" s="91" t="s">
        <v>78</v>
      </c>
      <c r="D17" s="91">
        <v>3.0</v>
      </c>
      <c r="E17" s="35"/>
      <c r="F17" s="33">
        <f t="shared" si="1"/>
        <v>0</v>
      </c>
      <c r="G17" s="34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3.5" customHeight="1">
      <c r="A18" s="87">
        <f t="shared" si="2"/>
        <v>6</v>
      </c>
      <c r="B18" s="36" t="s">
        <v>808</v>
      </c>
      <c r="C18" s="91" t="s">
        <v>78</v>
      </c>
      <c r="D18" s="91">
        <v>16.0</v>
      </c>
      <c r="E18" s="35"/>
      <c r="F18" s="33">
        <f t="shared" si="1"/>
        <v>0</v>
      </c>
      <c r="G18" s="34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3.5" customHeight="1">
      <c r="A19" s="87">
        <f t="shared" si="2"/>
        <v>7</v>
      </c>
      <c r="B19" s="36" t="s">
        <v>809</v>
      </c>
      <c r="C19" s="91" t="s">
        <v>78</v>
      </c>
      <c r="D19" s="91">
        <v>46.0</v>
      </c>
      <c r="E19" s="35"/>
      <c r="F19" s="33">
        <f t="shared" si="1"/>
        <v>0</v>
      </c>
      <c r="G19" s="34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3.5" customHeight="1">
      <c r="A20" s="87">
        <f t="shared" si="2"/>
        <v>8</v>
      </c>
      <c r="B20" s="36" t="s">
        <v>810</v>
      </c>
      <c r="C20" s="91" t="s">
        <v>71</v>
      </c>
      <c r="D20" s="91">
        <v>20.0</v>
      </c>
      <c r="E20" s="35"/>
      <c r="F20" s="33">
        <f t="shared" si="1"/>
        <v>0</v>
      </c>
      <c r="G20" s="34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3.5" customHeight="1">
      <c r="A21" s="87">
        <f t="shared" si="2"/>
        <v>9</v>
      </c>
      <c r="B21" s="36" t="s">
        <v>811</v>
      </c>
      <c r="C21" s="91" t="s">
        <v>78</v>
      </c>
      <c r="D21" s="91">
        <v>7.0</v>
      </c>
      <c r="E21" s="35"/>
      <c r="F21" s="33">
        <f t="shared" si="1"/>
        <v>0</v>
      </c>
      <c r="G21" s="34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3.5" customHeight="1">
      <c r="A22" s="87">
        <f t="shared" si="2"/>
        <v>10</v>
      </c>
      <c r="B22" s="36" t="s">
        <v>812</v>
      </c>
      <c r="C22" s="91" t="s">
        <v>78</v>
      </c>
      <c r="D22" s="91">
        <v>12.0</v>
      </c>
      <c r="E22" s="35"/>
      <c r="F22" s="33">
        <f t="shared" si="1"/>
        <v>0</v>
      </c>
      <c r="G22" s="34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3.5" customHeight="1">
      <c r="A23" s="87">
        <f t="shared" si="2"/>
        <v>11</v>
      </c>
      <c r="B23" s="36" t="s">
        <v>813</v>
      </c>
      <c r="C23" s="91" t="s">
        <v>71</v>
      </c>
      <c r="D23" s="91">
        <v>1.0</v>
      </c>
      <c r="E23" s="35"/>
      <c r="F23" s="33">
        <f t="shared" si="1"/>
        <v>0</v>
      </c>
      <c r="G23" s="34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3.5" customHeight="1">
      <c r="A24" s="87">
        <f t="shared" si="2"/>
        <v>12</v>
      </c>
      <c r="B24" s="36" t="s">
        <v>814</v>
      </c>
      <c r="C24" s="91" t="s">
        <v>71</v>
      </c>
      <c r="D24" s="91">
        <v>10.0</v>
      </c>
      <c r="E24" s="35"/>
      <c r="F24" s="33">
        <f t="shared" si="1"/>
        <v>0</v>
      </c>
      <c r="G24" s="34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3.5" customHeight="1">
      <c r="A25" s="87">
        <f t="shared" si="2"/>
        <v>13</v>
      </c>
      <c r="B25" s="36" t="s">
        <v>815</v>
      </c>
      <c r="C25" s="91" t="s">
        <v>71</v>
      </c>
      <c r="D25" s="91">
        <v>10.0</v>
      </c>
      <c r="E25" s="35"/>
      <c r="F25" s="33">
        <f t="shared" si="1"/>
        <v>0</v>
      </c>
      <c r="G25" s="34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3.5" customHeight="1">
      <c r="A26" s="87">
        <f t="shared" si="2"/>
        <v>14</v>
      </c>
      <c r="B26" s="36" t="s">
        <v>816</v>
      </c>
      <c r="C26" s="91" t="s">
        <v>71</v>
      </c>
      <c r="D26" s="91">
        <v>3.0</v>
      </c>
      <c r="E26" s="35"/>
      <c r="F26" s="33">
        <f t="shared" si="1"/>
        <v>0</v>
      </c>
      <c r="G26" s="34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3.5" customHeight="1">
      <c r="A27" s="87">
        <f t="shared" si="2"/>
        <v>15</v>
      </c>
      <c r="B27" s="36" t="s">
        <v>817</v>
      </c>
      <c r="C27" s="91" t="s">
        <v>71</v>
      </c>
      <c r="D27" s="91">
        <v>50.0</v>
      </c>
      <c r="E27" s="35"/>
      <c r="F27" s="33">
        <f t="shared" si="1"/>
        <v>0</v>
      </c>
      <c r="G27" s="34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3.5" customHeight="1">
      <c r="A28" s="87">
        <f t="shared" si="2"/>
        <v>16</v>
      </c>
      <c r="B28" s="36" t="s">
        <v>818</v>
      </c>
      <c r="C28" s="91" t="s">
        <v>71</v>
      </c>
      <c r="D28" s="91">
        <v>2.0</v>
      </c>
      <c r="E28" s="35"/>
      <c r="F28" s="33">
        <f t="shared" si="1"/>
        <v>0</v>
      </c>
      <c r="G28" s="34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3.5" customHeight="1">
      <c r="A29" s="87">
        <f t="shared" si="2"/>
        <v>17</v>
      </c>
      <c r="B29" s="96" t="s">
        <v>819</v>
      </c>
      <c r="C29" s="87" t="s">
        <v>134</v>
      </c>
      <c r="D29" s="87">
        <v>0.1747</v>
      </c>
      <c r="E29" s="35"/>
      <c r="F29" s="33">
        <f t="shared" si="1"/>
        <v>0</v>
      </c>
      <c r="G29" s="34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3.5" customHeight="1">
      <c r="A30" s="87">
        <f t="shared" si="2"/>
        <v>18</v>
      </c>
      <c r="B30" s="36" t="s">
        <v>820</v>
      </c>
      <c r="C30" s="91" t="s">
        <v>71</v>
      </c>
      <c r="D30" s="91">
        <v>3.0</v>
      </c>
      <c r="E30" s="35"/>
      <c r="F30" s="33">
        <f t="shared" si="1"/>
        <v>0</v>
      </c>
      <c r="G30" s="34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3.5" customHeight="1">
      <c r="A31" s="87">
        <f t="shared" si="2"/>
        <v>19</v>
      </c>
      <c r="B31" s="36" t="s">
        <v>821</v>
      </c>
      <c r="C31" s="91" t="s">
        <v>71</v>
      </c>
      <c r="D31" s="91">
        <v>3.0</v>
      </c>
      <c r="E31" s="35"/>
      <c r="F31" s="33">
        <f t="shared" si="1"/>
        <v>0</v>
      </c>
      <c r="G31" s="34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3.5" customHeight="1">
      <c r="A32" s="87">
        <f t="shared" si="2"/>
        <v>20</v>
      </c>
      <c r="B32" s="96" t="s">
        <v>822</v>
      </c>
      <c r="C32" s="87" t="s">
        <v>300</v>
      </c>
      <c r="D32" s="87">
        <v>0.015</v>
      </c>
      <c r="E32" s="35"/>
      <c r="F32" s="33">
        <f t="shared" si="1"/>
        <v>0</v>
      </c>
      <c r="G32" s="34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3.5" customHeight="1">
      <c r="A33" s="87">
        <f t="shared" si="2"/>
        <v>21</v>
      </c>
      <c r="B33" s="96" t="s">
        <v>286</v>
      </c>
      <c r="C33" s="87" t="s">
        <v>227</v>
      </c>
      <c r="D33" s="87">
        <v>0.015</v>
      </c>
      <c r="E33" s="35"/>
      <c r="F33" s="33">
        <f t="shared" si="1"/>
        <v>0</v>
      </c>
      <c r="G33" s="34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3.5" customHeight="1">
      <c r="A34" s="87">
        <f t="shared" si="2"/>
        <v>22</v>
      </c>
      <c r="B34" s="36" t="s">
        <v>823</v>
      </c>
      <c r="C34" s="91" t="s">
        <v>71</v>
      </c>
      <c r="D34" s="91">
        <v>1.0</v>
      </c>
      <c r="E34" s="35"/>
      <c r="F34" s="33">
        <f t="shared" si="1"/>
        <v>0</v>
      </c>
      <c r="G34" s="34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3.5" customHeight="1">
      <c r="A35" s="87">
        <f t="shared" si="2"/>
        <v>23</v>
      </c>
      <c r="B35" s="36" t="s">
        <v>824</v>
      </c>
      <c r="C35" s="91" t="s">
        <v>78</v>
      </c>
      <c r="D35" s="91">
        <v>2.0</v>
      </c>
      <c r="E35" s="35"/>
      <c r="F35" s="33">
        <f t="shared" si="1"/>
        <v>0</v>
      </c>
      <c r="G35" s="34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3.5" customHeight="1">
      <c r="A36" s="87">
        <f t="shared" si="2"/>
        <v>24</v>
      </c>
      <c r="B36" s="36" t="s">
        <v>825</v>
      </c>
      <c r="C36" s="91" t="s">
        <v>71</v>
      </c>
      <c r="D36" s="91">
        <v>40.0</v>
      </c>
      <c r="E36" s="35"/>
      <c r="F36" s="33">
        <f t="shared" si="1"/>
        <v>0</v>
      </c>
      <c r="G36" s="34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3.5" customHeight="1">
      <c r="A37" s="87">
        <f t="shared" si="2"/>
        <v>25</v>
      </c>
      <c r="B37" s="36" t="s">
        <v>696</v>
      </c>
      <c r="C37" s="91" t="s">
        <v>74</v>
      </c>
      <c r="D37" s="91">
        <v>2.32</v>
      </c>
      <c r="E37" s="35"/>
      <c r="F37" s="33">
        <f t="shared" si="1"/>
        <v>0</v>
      </c>
      <c r="G37" s="34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3.5" customHeight="1">
      <c r="A38" s="87">
        <f t="shared" si="2"/>
        <v>26</v>
      </c>
      <c r="B38" s="96" t="s">
        <v>826</v>
      </c>
      <c r="C38" s="87" t="s">
        <v>827</v>
      </c>
      <c r="D38" s="87">
        <v>0.12</v>
      </c>
      <c r="E38" s="35"/>
      <c r="F38" s="33">
        <f t="shared" si="1"/>
        <v>0</v>
      </c>
      <c r="G38" s="34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3.5" customHeight="1">
      <c r="A39" s="87">
        <f t="shared" si="2"/>
        <v>27</v>
      </c>
      <c r="B39" s="127" t="s">
        <v>828</v>
      </c>
      <c r="C39" s="87" t="s">
        <v>227</v>
      </c>
      <c r="D39" s="87">
        <v>0.12</v>
      </c>
      <c r="E39" s="35"/>
      <c r="F39" s="33">
        <f t="shared" si="1"/>
        <v>0</v>
      </c>
      <c r="G39" s="34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3.5" customHeight="1">
      <c r="A40" s="87">
        <f t="shared" si="2"/>
        <v>28</v>
      </c>
      <c r="B40" s="96" t="s">
        <v>829</v>
      </c>
      <c r="C40" s="87" t="s">
        <v>827</v>
      </c>
      <c r="D40" s="87">
        <v>0.006</v>
      </c>
      <c r="E40" s="35"/>
      <c r="F40" s="33">
        <f t="shared" si="1"/>
        <v>0</v>
      </c>
      <c r="G40" s="34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3.5" customHeight="1">
      <c r="A41" s="87">
        <f t="shared" si="2"/>
        <v>29</v>
      </c>
      <c r="B41" s="36" t="s">
        <v>830</v>
      </c>
      <c r="C41" s="91" t="s">
        <v>33</v>
      </c>
      <c r="D41" s="91">
        <v>0.033</v>
      </c>
      <c r="E41" s="35"/>
      <c r="F41" s="33">
        <f t="shared" si="1"/>
        <v>0</v>
      </c>
      <c r="G41" s="34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3.5" customHeight="1">
      <c r="A42" s="87">
        <f t="shared" si="2"/>
        <v>30</v>
      </c>
      <c r="B42" s="36" t="s">
        <v>831</v>
      </c>
      <c r="C42" s="91" t="s">
        <v>33</v>
      </c>
      <c r="D42" s="91">
        <v>0.25</v>
      </c>
      <c r="E42" s="35"/>
      <c r="F42" s="33">
        <f t="shared" si="1"/>
        <v>0</v>
      </c>
      <c r="G42" s="34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3.5" customHeight="1">
      <c r="A43" s="87">
        <f t="shared" si="2"/>
        <v>31</v>
      </c>
      <c r="B43" s="36" t="s">
        <v>832</v>
      </c>
      <c r="C43" s="91" t="s">
        <v>35</v>
      </c>
      <c r="D43" s="91">
        <v>0.72</v>
      </c>
      <c r="E43" s="35"/>
      <c r="F43" s="33">
        <f t="shared" si="1"/>
        <v>0</v>
      </c>
      <c r="G43" s="34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3.5" customHeight="1">
      <c r="A44" s="87">
        <f t="shared" si="2"/>
        <v>32</v>
      </c>
      <c r="B44" s="96" t="s">
        <v>833</v>
      </c>
      <c r="C44" s="87" t="s">
        <v>227</v>
      </c>
      <c r="D44" s="87">
        <v>0.2</v>
      </c>
      <c r="E44" s="35"/>
      <c r="F44" s="33">
        <f t="shared" si="1"/>
        <v>0</v>
      </c>
      <c r="G44" s="34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3.5" customHeight="1">
      <c r="A45" s="87">
        <f t="shared" si="2"/>
        <v>33</v>
      </c>
      <c r="B45" s="36" t="s">
        <v>834</v>
      </c>
      <c r="C45" s="91" t="s">
        <v>71</v>
      </c>
      <c r="D45" s="91">
        <v>7.0</v>
      </c>
      <c r="E45" s="35"/>
      <c r="F45" s="33">
        <f t="shared" si="1"/>
        <v>0</v>
      </c>
      <c r="G45" s="34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3.5" customHeight="1">
      <c r="A46" s="87">
        <f t="shared" si="2"/>
        <v>34</v>
      </c>
      <c r="B46" s="36" t="s">
        <v>835</v>
      </c>
      <c r="C46" s="91" t="s">
        <v>71</v>
      </c>
      <c r="D46" s="91">
        <v>3.0</v>
      </c>
      <c r="E46" s="35"/>
      <c r="F46" s="33">
        <f t="shared" si="1"/>
        <v>0</v>
      </c>
      <c r="G46" s="34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3.5" customHeight="1">
      <c r="A47" s="87">
        <f t="shared" si="2"/>
        <v>35</v>
      </c>
      <c r="B47" s="127" t="s">
        <v>836</v>
      </c>
      <c r="C47" s="87" t="s">
        <v>300</v>
      </c>
      <c r="D47" s="87">
        <v>0.12</v>
      </c>
      <c r="E47" s="35"/>
      <c r="F47" s="33">
        <f t="shared" si="1"/>
        <v>0</v>
      </c>
      <c r="G47" s="34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3.5" customHeight="1">
      <c r="A48" s="87">
        <f t="shared" si="2"/>
        <v>36</v>
      </c>
      <c r="B48" s="36" t="s">
        <v>837</v>
      </c>
      <c r="C48" s="91" t="s">
        <v>71</v>
      </c>
      <c r="D48" s="91">
        <v>1.0</v>
      </c>
      <c r="E48" s="35"/>
      <c r="F48" s="33">
        <f t="shared" si="1"/>
        <v>0</v>
      </c>
      <c r="G48" s="3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3.5" customHeight="1">
      <c r="A49" s="87">
        <f t="shared" si="2"/>
        <v>37</v>
      </c>
      <c r="B49" s="36" t="s">
        <v>838</v>
      </c>
      <c r="C49" s="91" t="s">
        <v>71</v>
      </c>
      <c r="D49" s="91">
        <v>1.0</v>
      </c>
      <c r="E49" s="35"/>
      <c r="F49" s="33">
        <f t="shared" si="1"/>
        <v>0</v>
      </c>
      <c r="G49" s="34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3.5" customHeight="1">
      <c r="A50" s="87">
        <f t="shared" si="2"/>
        <v>38</v>
      </c>
      <c r="B50" s="36" t="s">
        <v>839</v>
      </c>
      <c r="C50" s="91" t="s">
        <v>71</v>
      </c>
      <c r="D50" s="91">
        <v>1.0</v>
      </c>
      <c r="E50" s="35"/>
      <c r="F50" s="33">
        <f t="shared" si="1"/>
        <v>0</v>
      </c>
      <c r="G50" s="34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3.5" customHeight="1">
      <c r="A51" s="87">
        <f t="shared" si="2"/>
        <v>39</v>
      </c>
      <c r="B51" s="96" t="s">
        <v>711</v>
      </c>
      <c r="C51" s="87" t="s">
        <v>827</v>
      </c>
      <c r="D51" s="87">
        <v>0.00535</v>
      </c>
      <c r="E51" s="35"/>
      <c r="F51" s="33">
        <f t="shared" si="1"/>
        <v>0</v>
      </c>
      <c r="G51" s="34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3.5" customHeight="1">
      <c r="A52" s="87">
        <f t="shared" si="2"/>
        <v>40</v>
      </c>
      <c r="B52" s="96" t="s">
        <v>840</v>
      </c>
      <c r="C52" s="87" t="s">
        <v>227</v>
      </c>
      <c r="D52" s="87">
        <v>0.15</v>
      </c>
      <c r="E52" s="35"/>
      <c r="F52" s="33">
        <f t="shared" si="1"/>
        <v>0</v>
      </c>
      <c r="G52" s="34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3.5" customHeight="1">
      <c r="A53" s="87">
        <f t="shared" si="2"/>
        <v>41</v>
      </c>
      <c r="B53" s="96" t="s">
        <v>841</v>
      </c>
      <c r="C53" s="87" t="s">
        <v>300</v>
      </c>
      <c r="D53" s="87">
        <v>0.1565</v>
      </c>
      <c r="E53" s="35"/>
      <c r="F53" s="33">
        <f t="shared" si="1"/>
        <v>0</v>
      </c>
      <c r="G53" s="34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3.5" customHeight="1">
      <c r="A54" s="87">
        <f t="shared" si="2"/>
        <v>42</v>
      </c>
      <c r="B54" s="96" t="s">
        <v>842</v>
      </c>
      <c r="C54" s="87" t="s">
        <v>35</v>
      </c>
      <c r="D54" s="87">
        <v>0.535</v>
      </c>
      <c r="E54" s="35"/>
      <c r="F54" s="33">
        <f t="shared" si="1"/>
        <v>0</v>
      </c>
      <c r="G54" s="34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3.5" customHeight="1">
      <c r="A55" s="87">
        <f t="shared" si="2"/>
        <v>43</v>
      </c>
      <c r="B55" s="96" t="s">
        <v>843</v>
      </c>
      <c r="C55" s="87" t="s">
        <v>827</v>
      </c>
      <c r="D55" s="87">
        <v>0.0027</v>
      </c>
      <c r="E55" s="35"/>
      <c r="F55" s="33">
        <f t="shared" si="1"/>
        <v>0</v>
      </c>
      <c r="G55" s="34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3.5" customHeight="1">
      <c r="A56" s="87">
        <f t="shared" si="2"/>
        <v>44</v>
      </c>
      <c r="B56" s="36" t="s">
        <v>844</v>
      </c>
      <c r="C56" s="91" t="s">
        <v>33</v>
      </c>
      <c r="D56" s="91">
        <v>8.64E-5</v>
      </c>
      <c r="E56" s="35"/>
      <c r="F56" s="33">
        <f t="shared" si="1"/>
        <v>0</v>
      </c>
      <c r="G56" s="34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3.5" customHeight="1">
      <c r="A57" s="87">
        <f t="shared" si="2"/>
        <v>45</v>
      </c>
      <c r="B57" s="36" t="s">
        <v>845</v>
      </c>
      <c r="C57" s="91" t="s">
        <v>33</v>
      </c>
      <c r="D57" s="91">
        <v>4.05E-4</v>
      </c>
      <c r="E57" s="35"/>
      <c r="F57" s="33">
        <f t="shared" si="1"/>
        <v>0</v>
      </c>
      <c r="G57" s="34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3.5" customHeight="1">
      <c r="A58" s="87">
        <f t="shared" si="2"/>
        <v>46</v>
      </c>
      <c r="B58" s="36" t="s">
        <v>846</v>
      </c>
      <c r="C58" s="91" t="s">
        <v>33</v>
      </c>
      <c r="D58" s="91">
        <v>1.35E-4</v>
      </c>
      <c r="E58" s="35"/>
      <c r="F58" s="33">
        <f t="shared" si="1"/>
        <v>0</v>
      </c>
      <c r="G58" s="34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3.5" customHeight="1">
      <c r="A59" s="87">
        <f t="shared" si="2"/>
        <v>47</v>
      </c>
      <c r="B59" s="36" t="s">
        <v>847</v>
      </c>
      <c r="C59" s="91" t="s">
        <v>35</v>
      </c>
      <c r="D59" s="91">
        <v>1.89E-4</v>
      </c>
      <c r="E59" s="35"/>
      <c r="F59" s="33">
        <f t="shared" si="1"/>
        <v>0</v>
      </c>
      <c r="G59" s="34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3.5" customHeight="1">
      <c r="A60" s="87">
        <f t="shared" si="2"/>
        <v>48</v>
      </c>
      <c r="B60" s="36" t="s">
        <v>848</v>
      </c>
      <c r="C60" s="91" t="s">
        <v>35</v>
      </c>
      <c r="D60" s="91">
        <v>0.002322</v>
      </c>
      <c r="E60" s="35"/>
      <c r="F60" s="33">
        <f t="shared" si="1"/>
        <v>0</v>
      </c>
      <c r="G60" s="34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3.5" customHeight="1">
      <c r="A61" s="87">
        <f t="shared" si="2"/>
        <v>49</v>
      </c>
      <c r="B61" s="36" t="s">
        <v>849</v>
      </c>
      <c r="C61" s="91" t="s">
        <v>74</v>
      </c>
      <c r="D61" s="91">
        <v>0.108</v>
      </c>
      <c r="E61" s="35"/>
      <c r="F61" s="33">
        <f t="shared" si="1"/>
        <v>0</v>
      </c>
      <c r="G61" s="34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3.5" customHeight="1">
      <c r="A62" s="87">
        <f t="shared" si="2"/>
        <v>50</v>
      </c>
      <c r="B62" s="36" t="s">
        <v>850</v>
      </c>
      <c r="C62" s="91" t="s">
        <v>851</v>
      </c>
      <c r="D62" s="91">
        <v>0.0027</v>
      </c>
      <c r="E62" s="35"/>
      <c r="F62" s="33">
        <f t="shared" si="1"/>
        <v>0</v>
      </c>
      <c r="G62" s="34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3.5" customHeight="1">
      <c r="A63" s="87">
        <f t="shared" si="2"/>
        <v>51</v>
      </c>
      <c r="B63" s="96" t="s">
        <v>852</v>
      </c>
      <c r="C63" s="87" t="s">
        <v>827</v>
      </c>
      <c r="D63" s="87">
        <v>0.0028</v>
      </c>
      <c r="E63" s="35"/>
      <c r="F63" s="33">
        <f t="shared" si="1"/>
        <v>0</v>
      </c>
      <c r="G63" s="34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3.5" customHeight="1">
      <c r="A64" s="87">
        <f t="shared" si="2"/>
        <v>52</v>
      </c>
      <c r="B64" s="96" t="s">
        <v>853</v>
      </c>
      <c r="C64" s="87" t="s">
        <v>300</v>
      </c>
      <c r="D64" s="87">
        <v>0.47</v>
      </c>
      <c r="E64" s="35"/>
      <c r="F64" s="33">
        <f t="shared" si="1"/>
        <v>0</v>
      </c>
      <c r="G64" s="34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3.5" customHeight="1">
      <c r="A65" s="87">
        <f t="shared" si="2"/>
        <v>53</v>
      </c>
      <c r="B65" s="36" t="s">
        <v>831</v>
      </c>
      <c r="C65" s="91" t="s">
        <v>33</v>
      </c>
      <c r="D65" s="91">
        <v>1.725</v>
      </c>
      <c r="E65" s="35"/>
      <c r="F65" s="33">
        <f t="shared" si="1"/>
        <v>0</v>
      </c>
      <c r="G65" s="34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3.5" customHeight="1">
      <c r="A66" s="87">
        <f t="shared" si="2"/>
        <v>54</v>
      </c>
      <c r="B66" s="36" t="s">
        <v>854</v>
      </c>
      <c r="C66" s="91" t="s">
        <v>35</v>
      </c>
      <c r="D66" s="91">
        <v>7.823</v>
      </c>
      <c r="E66" s="35"/>
      <c r="F66" s="33">
        <f t="shared" si="1"/>
        <v>0</v>
      </c>
      <c r="G66" s="34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3.5" customHeight="1">
      <c r="A67" s="87">
        <f t="shared" si="2"/>
        <v>55</v>
      </c>
      <c r="B67" s="36" t="s">
        <v>855</v>
      </c>
      <c r="C67" s="91" t="s">
        <v>856</v>
      </c>
      <c r="D67" s="91">
        <v>48.0</v>
      </c>
      <c r="E67" s="35"/>
      <c r="F67" s="33">
        <f t="shared" si="1"/>
        <v>0</v>
      </c>
      <c r="G67" s="34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3.5" customHeight="1">
      <c r="A68" s="87">
        <f t="shared" si="2"/>
        <v>56</v>
      </c>
      <c r="B68" s="96" t="s">
        <v>857</v>
      </c>
      <c r="C68" s="87" t="s">
        <v>858</v>
      </c>
      <c r="D68" s="87">
        <v>20.0</v>
      </c>
      <c r="E68" s="35"/>
      <c r="F68" s="33">
        <f t="shared" si="1"/>
        <v>0</v>
      </c>
      <c r="G68" s="34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3.5" customHeight="1">
      <c r="A69" s="87">
        <f t="shared" si="2"/>
        <v>57</v>
      </c>
      <c r="B69" s="36" t="s">
        <v>850</v>
      </c>
      <c r="C69" s="91" t="s">
        <v>851</v>
      </c>
      <c r="D69" s="91">
        <v>20.0</v>
      </c>
      <c r="E69" s="35"/>
      <c r="F69" s="33">
        <f t="shared" si="1"/>
        <v>0</v>
      </c>
      <c r="G69" s="34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3.5" customHeight="1">
      <c r="A70" s="87">
        <f t="shared" si="2"/>
        <v>58</v>
      </c>
      <c r="B70" s="36" t="s">
        <v>859</v>
      </c>
      <c r="C70" s="91" t="s">
        <v>71</v>
      </c>
      <c r="D70" s="91">
        <v>1.0</v>
      </c>
      <c r="E70" s="35"/>
      <c r="F70" s="33">
        <f t="shared" si="1"/>
        <v>0</v>
      </c>
      <c r="G70" s="34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3.5" customHeight="1">
      <c r="A71" s="87">
        <f t="shared" si="2"/>
        <v>59</v>
      </c>
      <c r="B71" s="96" t="s">
        <v>359</v>
      </c>
      <c r="C71" s="87" t="s">
        <v>78</v>
      </c>
      <c r="D71" s="87">
        <v>33.0</v>
      </c>
      <c r="E71" s="35"/>
      <c r="F71" s="33">
        <f t="shared" si="1"/>
        <v>0</v>
      </c>
      <c r="G71" s="34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3.5" customHeight="1">
      <c r="A72" s="87">
        <f t="shared" si="2"/>
        <v>60</v>
      </c>
      <c r="B72" s="36" t="s">
        <v>860</v>
      </c>
      <c r="C72" s="91" t="s">
        <v>71</v>
      </c>
      <c r="D72" s="91">
        <v>36.0</v>
      </c>
      <c r="E72" s="35"/>
      <c r="F72" s="33">
        <f t="shared" si="1"/>
        <v>0</v>
      </c>
      <c r="G72" s="34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3.5" customHeight="1">
      <c r="A73" s="87">
        <f t="shared" si="2"/>
        <v>61</v>
      </c>
      <c r="B73" s="96" t="s">
        <v>852</v>
      </c>
      <c r="C73" s="87" t="s">
        <v>827</v>
      </c>
      <c r="D73" s="87">
        <v>0.0288</v>
      </c>
      <c r="E73" s="35"/>
      <c r="F73" s="33">
        <f t="shared" si="1"/>
        <v>0</v>
      </c>
      <c r="G73" s="34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3.5" customHeight="1">
      <c r="A74" s="87">
        <f t="shared" si="2"/>
        <v>62</v>
      </c>
      <c r="B74" s="96" t="s">
        <v>330</v>
      </c>
      <c r="C74" s="87" t="s">
        <v>827</v>
      </c>
      <c r="D74" s="87">
        <v>0.012</v>
      </c>
      <c r="E74" s="35"/>
      <c r="F74" s="33">
        <f t="shared" si="1"/>
        <v>0</v>
      </c>
      <c r="G74" s="34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3.5" customHeight="1">
      <c r="A75" s="87">
        <f t="shared" si="2"/>
        <v>63</v>
      </c>
      <c r="B75" s="36" t="s">
        <v>850</v>
      </c>
      <c r="C75" s="91" t="s">
        <v>851</v>
      </c>
      <c r="D75" s="91">
        <v>0.012</v>
      </c>
      <c r="E75" s="35"/>
      <c r="F75" s="33">
        <f t="shared" si="1"/>
        <v>0</v>
      </c>
      <c r="G75" s="34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3.5" customHeight="1">
      <c r="A76" s="128"/>
      <c r="B76" s="126" t="s">
        <v>861</v>
      </c>
      <c r="C76" s="101"/>
      <c r="D76" s="101"/>
      <c r="E76" s="102"/>
      <c r="F76" s="41"/>
      <c r="G76" s="42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3.5" customHeight="1">
      <c r="A77" s="126"/>
      <c r="B77" s="126" t="s">
        <v>862</v>
      </c>
      <c r="C77" s="101"/>
      <c r="D77" s="101"/>
      <c r="E77" s="102"/>
      <c r="F77" s="41"/>
      <c r="G77" s="42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3.5" customHeight="1">
      <c r="A78" s="87">
        <f>A75+1</f>
        <v>64</v>
      </c>
      <c r="B78" s="96" t="s">
        <v>863</v>
      </c>
      <c r="C78" s="87" t="s">
        <v>227</v>
      </c>
      <c r="D78" s="87">
        <v>0.05</v>
      </c>
      <c r="E78" s="35"/>
      <c r="F78" s="33">
        <f t="shared" ref="F78:F87" si="3">ROUND(D78*E78,2)</f>
        <v>0</v>
      </c>
      <c r="G78" s="34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3.5" customHeight="1">
      <c r="A79" s="87">
        <f t="shared" ref="A79:A87" si="4">A78+1</f>
        <v>65</v>
      </c>
      <c r="B79" s="96" t="s">
        <v>864</v>
      </c>
      <c r="C79" s="87" t="s">
        <v>865</v>
      </c>
      <c r="D79" s="87">
        <v>0.018</v>
      </c>
      <c r="E79" s="35"/>
      <c r="F79" s="33">
        <f t="shared" si="3"/>
        <v>0</v>
      </c>
      <c r="G79" s="34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3.5" customHeight="1">
      <c r="A80" s="87">
        <f t="shared" si="4"/>
        <v>66</v>
      </c>
      <c r="B80" s="96" t="s">
        <v>866</v>
      </c>
      <c r="C80" s="87" t="s">
        <v>467</v>
      </c>
      <c r="D80" s="87">
        <v>0.01</v>
      </c>
      <c r="E80" s="35"/>
      <c r="F80" s="33">
        <f t="shared" si="3"/>
        <v>0</v>
      </c>
      <c r="G80" s="34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3.5" customHeight="1">
      <c r="A81" s="87">
        <f t="shared" si="4"/>
        <v>67</v>
      </c>
      <c r="B81" s="96" t="s">
        <v>867</v>
      </c>
      <c r="C81" s="87" t="s">
        <v>35</v>
      </c>
      <c r="D81" s="87">
        <v>0.012</v>
      </c>
      <c r="E81" s="35"/>
      <c r="F81" s="33">
        <f t="shared" si="3"/>
        <v>0</v>
      </c>
      <c r="G81" s="34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3.5" customHeight="1">
      <c r="A82" s="87">
        <f t="shared" si="4"/>
        <v>68</v>
      </c>
      <c r="B82" s="96" t="s">
        <v>868</v>
      </c>
      <c r="C82" s="87" t="s">
        <v>300</v>
      </c>
      <c r="D82" s="87">
        <v>0.0217</v>
      </c>
      <c r="E82" s="35"/>
      <c r="F82" s="33">
        <f t="shared" si="3"/>
        <v>0</v>
      </c>
      <c r="G82" s="34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3.5" customHeight="1">
      <c r="A83" s="87">
        <f t="shared" si="4"/>
        <v>69</v>
      </c>
      <c r="B83" s="36" t="s">
        <v>869</v>
      </c>
      <c r="C83" s="91" t="s">
        <v>71</v>
      </c>
      <c r="D83" s="91">
        <v>1.0</v>
      </c>
      <c r="E83" s="35"/>
      <c r="F83" s="33">
        <f t="shared" si="3"/>
        <v>0</v>
      </c>
      <c r="G83" s="34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3.5" customHeight="1">
      <c r="A84" s="87">
        <f t="shared" si="4"/>
        <v>70</v>
      </c>
      <c r="B84" s="36" t="s">
        <v>870</v>
      </c>
      <c r="C84" s="91" t="s">
        <v>561</v>
      </c>
      <c r="D84" s="91">
        <v>2.0</v>
      </c>
      <c r="E84" s="35"/>
      <c r="F84" s="33">
        <f t="shared" si="3"/>
        <v>0</v>
      </c>
      <c r="G84" s="34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3.5" customHeight="1">
      <c r="A85" s="87">
        <f t="shared" si="4"/>
        <v>71</v>
      </c>
      <c r="B85" s="96" t="s">
        <v>871</v>
      </c>
      <c r="C85" s="87" t="s">
        <v>227</v>
      </c>
      <c r="D85" s="87">
        <v>0.05</v>
      </c>
      <c r="E85" s="35"/>
      <c r="F85" s="33">
        <f t="shared" si="3"/>
        <v>0</v>
      </c>
      <c r="G85" s="34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3.5" customHeight="1">
      <c r="A86" s="87">
        <f t="shared" si="4"/>
        <v>72</v>
      </c>
      <c r="B86" s="36" t="s">
        <v>872</v>
      </c>
      <c r="C86" s="91" t="s">
        <v>71</v>
      </c>
      <c r="D86" s="91">
        <v>2.5</v>
      </c>
      <c r="E86" s="35"/>
      <c r="F86" s="33">
        <f t="shared" si="3"/>
        <v>0</v>
      </c>
      <c r="G86" s="34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3.5" customHeight="1">
      <c r="A87" s="87">
        <f t="shared" si="4"/>
        <v>73</v>
      </c>
      <c r="B87" s="36" t="s">
        <v>873</v>
      </c>
      <c r="C87" s="91" t="s">
        <v>71</v>
      </c>
      <c r="D87" s="91">
        <v>1.0</v>
      </c>
      <c r="E87" s="35"/>
      <c r="F87" s="33">
        <f t="shared" si="3"/>
        <v>0</v>
      </c>
      <c r="G87" s="34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3.5" customHeight="1">
      <c r="A88" s="126"/>
      <c r="B88" s="126" t="s">
        <v>861</v>
      </c>
      <c r="C88" s="101"/>
      <c r="D88" s="101"/>
      <c r="E88" s="102"/>
      <c r="F88" s="41"/>
      <c r="G88" s="42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3.5" customHeight="1">
      <c r="A89" s="126"/>
      <c r="B89" s="126" t="s">
        <v>874</v>
      </c>
      <c r="C89" s="101"/>
      <c r="D89" s="101"/>
      <c r="E89" s="102"/>
      <c r="F89" s="41"/>
      <c r="G89" s="42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3.5" customHeight="1">
      <c r="A90" s="87">
        <f>A87+1</f>
        <v>74</v>
      </c>
      <c r="B90" s="96" t="s">
        <v>875</v>
      </c>
      <c r="C90" s="87" t="s">
        <v>300</v>
      </c>
      <c r="D90" s="87">
        <v>0.187</v>
      </c>
      <c r="E90" s="35"/>
      <c r="F90" s="33">
        <f t="shared" ref="F90:F114" si="5">ROUND(D90*E90,2)</f>
        <v>0</v>
      </c>
      <c r="G90" s="34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3.5" customHeight="1">
      <c r="A91" s="87">
        <f t="shared" ref="A91:A114" si="6">A90+1</f>
        <v>75</v>
      </c>
      <c r="B91" s="96" t="s">
        <v>876</v>
      </c>
      <c r="C91" s="87" t="s">
        <v>300</v>
      </c>
      <c r="D91" s="87">
        <v>0.187</v>
      </c>
      <c r="E91" s="35"/>
      <c r="F91" s="33">
        <f t="shared" si="5"/>
        <v>0</v>
      </c>
      <c r="G91" s="34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3.5" customHeight="1">
      <c r="A92" s="87">
        <f t="shared" si="6"/>
        <v>76</v>
      </c>
      <c r="B92" s="127" t="s">
        <v>877</v>
      </c>
      <c r="C92" s="87" t="s">
        <v>300</v>
      </c>
      <c r="D92" s="87">
        <v>0.187</v>
      </c>
      <c r="E92" s="35"/>
      <c r="F92" s="33">
        <f t="shared" si="5"/>
        <v>0</v>
      </c>
      <c r="G92" s="34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3.5" customHeight="1">
      <c r="A93" s="87">
        <f t="shared" si="6"/>
        <v>77</v>
      </c>
      <c r="B93" s="96" t="s">
        <v>829</v>
      </c>
      <c r="C93" s="87" t="s">
        <v>827</v>
      </c>
      <c r="D93" s="87">
        <v>0.0047</v>
      </c>
      <c r="E93" s="35"/>
      <c r="F93" s="33">
        <f t="shared" si="5"/>
        <v>0</v>
      </c>
      <c r="G93" s="34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3.5" customHeight="1">
      <c r="A94" s="87">
        <f t="shared" si="6"/>
        <v>78</v>
      </c>
      <c r="B94" s="36" t="s">
        <v>830</v>
      </c>
      <c r="C94" s="91" t="s">
        <v>33</v>
      </c>
      <c r="D94" s="91">
        <v>0.02585</v>
      </c>
      <c r="E94" s="35"/>
      <c r="F94" s="33">
        <f t="shared" si="5"/>
        <v>0</v>
      </c>
      <c r="G94" s="34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3.5" customHeight="1">
      <c r="A95" s="87">
        <f t="shared" si="6"/>
        <v>79</v>
      </c>
      <c r="B95" s="36" t="s">
        <v>832</v>
      </c>
      <c r="C95" s="91" t="s">
        <v>33</v>
      </c>
      <c r="D95" s="91">
        <v>0.761</v>
      </c>
      <c r="E95" s="35"/>
      <c r="F95" s="33">
        <f t="shared" si="5"/>
        <v>0</v>
      </c>
      <c r="G95" s="34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3.5" customHeight="1">
      <c r="A96" s="87">
        <f t="shared" si="6"/>
        <v>80</v>
      </c>
      <c r="B96" s="36" t="s">
        <v>878</v>
      </c>
      <c r="C96" s="91" t="s">
        <v>71</v>
      </c>
      <c r="D96" s="91">
        <v>10.0</v>
      </c>
      <c r="E96" s="35"/>
      <c r="F96" s="33">
        <f t="shared" si="5"/>
        <v>0</v>
      </c>
      <c r="G96" s="34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3.5" customHeight="1">
      <c r="A97" s="87">
        <f t="shared" si="6"/>
        <v>81</v>
      </c>
      <c r="B97" s="36" t="s">
        <v>838</v>
      </c>
      <c r="C97" s="91" t="s">
        <v>71</v>
      </c>
      <c r="D97" s="91">
        <v>1.0</v>
      </c>
      <c r="E97" s="35"/>
      <c r="F97" s="33">
        <f t="shared" si="5"/>
        <v>0</v>
      </c>
      <c r="G97" s="34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3.5" customHeight="1">
      <c r="A98" s="87">
        <f t="shared" si="6"/>
        <v>82</v>
      </c>
      <c r="B98" s="36" t="s">
        <v>879</v>
      </c>
      <c r="C98" s="91" t="s">
        <v>78</v>
      </c>
      <c r="D98" s="91">
        <v>12.0</v>
      </c>
      <c r="E98" s="35"/>
      <c r="F98" s="33">
        <f t="shared" si="5"/>
        <v>0</v>
      </c>
      <c r="G98" s="34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3.5" customHeight="1">
      <c r="A99" s="87">
        <f t="shared" si="6"/>
        <v>83</v>
      </c>
      <c r="B99" s="36" t="s">
        <v>880</v>
      </c>
      <c r="C99" s="91" t="s">
        <v>71</v>
      </c>
      <c r="D99" s="91">
        <v>1.0</v>
      </c>
      <c r="E99" s="35"/>
      <c r="F99" s="33">
        <f t="shared" si="5"/>
        <v>0</v>
      </c>
      <c r="G99" s="34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3.5" customHeight="1">
      <c r="A100" s="87">
        <f t="shared" si="6"/>
        <v>84</v>
      </c>
      <c r="B100" s="30" t="s">
        <v>833</v>
      </c>
      <c r="C100" s="129" t="s">
        <v>227</v>
      </c>
      <c r="D100" s="129">
        <v>0.05</v>
      </c>
      <c r="E100" s="35"/>
      <c r="F100" s="33">
        <f t="shared" si="5"/>
        <v>0</v>
      </c>
      <c r="G100" s="34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3.5" customHeight="1">
      <c r="A101" s="87">
        <f t="shared" si="6"/>
        <v>85</v>
      </c>
      <c r="B101" s="36" t="s">
        <v>881</v>
      </c>
      <c r="C101" s="91" t="s">
        <v>78</v>
      </c>
      <c r="D101" s="91">
        <v>5.0</v>
      </c>
      <c r="E101" s="35"/>
      <c r="F101" s="33">
        <f t="shared" si="5"/>
        <v>0</v>
      </c>
      <c r="G101" s="34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3.5" customHeight="1">
      <c r="A102" s="87">
        <f t="shared" si="6"/>
        <v>86</v>
      </c>
      <c r="B102" s="96" t="s">
        <v>882</v>
      </c>
      <c r="C102" s="87" t="s">
        <v>300</v>
      </c>
      <c r="D102" s="87">
        <v>0.187</v>
      </c>
      <c r="E102" s="35"/>
      <c r="F102" s="33">
        <f t="shared" si="5"/>
        <v>0</v>
      </c>
      <c r="G102" s="34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3.5" customHeight="1">
      <c r="A103" s="87">
        <f t="shared" si="6"/>
        <v>87</v>
      </c>
      <c r="B103" s="96" t="s">
        <v>883</v>
      </c>
      <c r="C103" s="87" t="s">
        <v>300</v>
      </c>
      <c r="D103" s="87">
        <v>0.005</v>
      </c>
      <c r="E103" s="35"/>
      <c r="F103" s="33">
        <f t="shared" si="5"/>
        <v>0</v>
      </c>
      <c r="G103" s="34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3.5" customHeight="1">
      <c r="A104" s="87">
        <f t="shared" si="6"/>
        <v>88</v>
      </c>
      <c r="B104" s="36" t="s">
        <v>884</v>
      </c>
      <c r="C104" s="91" t="s">
        <v>71</v>
      </c>
      <c r="D104" s="91">
        <v>1.0</v>
      </c>
      <c r="E104" s="35"/>
      <c r="F104" s="33">
        <f t="shared" si="5"/>
        <v>0</v>
      </c>
      <c r="G104" s="34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3.5" customHeight="1">
      <c r="A105" s="87">
        <f t="shared" si="6"/>
        <v>89</v>
      </c>
      <c r="B105" s="36" t="s">
        <v>885</v>
      </c>
      <c r="C105" s="91" t="s">
        <v>71</v>
      </c>
      <c r="D105" s="91">
        <v>1.0</v>
      </c>
      <c r="E105" s="35"/>
      <c r="F105" s="33">
        <f t="shared" si="5"/>
        <v>0</v>
      </c>
      <c r="G105" s="34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3.5" customHeight="1">
      <c r="A106" s="87">
        <f t="shared" si="6"/>
        <v>90</v>
      </c>
      <c r="B106" s="36" t="s">
        <v>886</v>
      </c>
      <c r="C106" s="91" t="s">
        <v>74</v>
      </c>
      <c r="D106" s="91">
        <v>20.0</v>
      </c>
      <c r="E106" s="35"/>
      <c r="F106" s="33">
        <f t="shared" si="5"/>
        <v>0</v>
      </c>
      <c r="G106" s="34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3.5" customHeight="1">
      <c r="A107" s="87">
        <f t="shared" si="6"/>
        <v>91</v>
      </c>
      <c r="B107" s="36" t="s">
        <v>887</v>
      </c>
      <c r="C107" s="91" t="s">
        <v>71</v>
      </c>
      <c r="D107" s="91">
        <v>6.0</v>
      </c>
      <c r="E107" s="35"/>
      <c r="F107" s="33">
        <f t="shared" si="5"/>
        <v>0</v>
      </c>
      <c r="G107" s="34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3.5" customHeight="1">
      <c r="A108" s="87">
        <f t="shared" si="6"/>
        <v>92</v>
      </c>
      <c r="B108" s="36" t="s">
        <v>888</v>
      </c>
      <c r="C108" s="91" t="s">
        <v>76</v>
      </c>
      <c r="D108" s="91">
        <v>6.0</v>
      </c>
      <c r="E108" s="35"/>
      <c r="F108" s="33">
        <f t="shared" si="5"/>
        <v>0</v>
      </c>
      <c r="G108" s="34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3.5" customHeight="1">
      <c r="A109" s="87">
        <f t="shared" si="6"/>
        <v>93</v>
      </c>
      <c r="B109" s="36" t="s">
        <v>889</v>
      </c>
      <c r="C109" s="91" t="s">
        <v>71</v>
      </c>
      <c r="D109" s="91">
        <v>1.0</v>
      </c>
      <c r="E109" s="35"/>
      <c r="F109" s="33">
        <f t="shared" si="5"/>
        <v>0</v>
      </c>
      <c r="G109" s="34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3.5" customHeight="1">
      <c r="A110" s="87">
        <f t="shared" si="6"/>
        <v>94</v>
      </c>
      <c r="B110" s="36" t="s">
        <v>890</v>
      </c>
      <c r="C110" s="91" t="s">
        <v>71</v>
      </c>
      <c r="D110" s="91">
        <v>1.0</v>
      </c>
      <c r="E110" s="35"/>
      <c r="F110" s="33">
        <f t="shared" si="5"/>
        <v>0</v>
      </c>
      <c r="G110" s="34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3.5" customHeight="1">
      <c r="A111" s="87">
        <f t="shared" si="6"/>
        <v>95</v>
      </c>
      <c r="B111" s="36" t="s">
        <v>891</v>
      </c>
      <c r="C111" s="91" t="s">
        <v>71</v>
      </c>
      <c r="D111" s="91">
        <v>1.0</v>
      </c>
      <c r="E111" s="35"/>
      <c r="F111" s="33">
        <f t="shared" si="5"/>
        <v>0</v>
      </c>
      <c r="G111" s="34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3.5" customHeight="1">
      <c r="A112" s="87">
        <f t="shared" si="6"/>
        <v>96</v>
      </c>
      <c r="B112" s="96" t="s">
        <v>892</v>
      </c>
      <c r="C112" s="87" t="s">
        <v>227</v>
      </c>
      <c r="D112" s="87">
        <v>0.05</v>
      </c>
      <c r="E112" s="35"/>
      <c r="F112" s="33">
        <f t="shared" si="5"/>
        <v>0</v>
      </c>
      <c r="G112" s="34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3.5" customHeight="1">
      <c r="A113" s="87">
        <f t="shared" si="6"/>
        <v>97</v>
      </c>
      <c r="B113" s="36" t="s">
        <v>881</v>
      </c>
      <c r="C113" s="91" t="s">
        <v>288</v>
      </c>
      <c r="D113" s="91">
        <v>5.25</v>
      </c>
      <c r="E113" s="35"/>
      <c r="F113" s="33">
        <f t="shared" si="5"/>
        <v>0</v>
      </c>
      <c r="G113" s="34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3.5" customHeight="1">
      <c r="A114" s="87">
        <f t="shared" si="6"/>
        <v>98</v>
      </c>
      <c r="B114" s="36" t="s">
        <v>893</v>
      </c>
      <c r="C114" s="91" t="s">
        <v>71</v>
      </c>
      <c r="D114" s="91">
        <v>3.0</v>
      </c>
      <c r="E114" s="35"/>
      <c r="F114" s="33">
        <f t="shared" si="5"/>
        <v>0</v>
      </c>
      <c r="G114" s="34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3.5" customHeight="1">
      <c r="A115" s="126"/>
      <c r="B115" s="126" t="s">
        <v>861</v>
      </c>
      <c r="C115" s="101"/>
      <c r="D115" s="101"/>
      <c r="E115" s="102"/>
      <c r="F115" s="41"/>
      <c r="G115" s="4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3.5" customHeight="1">
      <c r="A116" s="126"/>
      <c r="B116" s="126" t="s">
        <v>894</v>
      </c>
      <c r="C116" s="101"/>
      <c r="D116" s="101"/>
      <c r="E116" s="102"/>
      <c r="F116" s="41"/>
      <c r="G116" s="42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3.5" customHeight="1">
      <c r="A117" s="87">
        <f>A114+1</f>
        <v>99</v>
      </c>
      <c r="B117" s="96" t="s">
        <v>506</v>
      </c>
      <c r="C117" s="87" t="s">
        <v>227</v>
      </c>
      <c r="D117" s="87">
        <v>0.06</v>
      </c>
      <c r="E117" s="35"/>
      <c r="F117" s="33">
        <f t="shared" ref="F117:F133" si="7">ROUND(D117*E117,2)</f>
        <v>0</v>
      </c>
      <c r="G117" s="34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3.5" customHeight="1">
      <c r="A118" s="87">
        <f t="shared" ref="A118:A133" si="8">A117+1</f>
        <v>100</v>
      </c>
      <c r="B118" s="96" t="s">
        <v>895</v>
      </c>
      <c r="C118" s="87" t="s">
        <v>227</v>
      </c>
      <c r="D118" s="87">
        <v>0.3</v>
      </c>
      <c r="E118" s="35"/>
      <c r="F118" s="33">
        <f t="shared" si="7"/>
        <v>0</v>
      </c>
      <c r="G118" s="34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3.5" customHeight="1">
      <c r="A119" s="87">
        <f t="shared" si="8"/>
        <v>101</v>
      </c>
      <c r="B119" s="36" t="s">
        <v>896</v>
      </c>
      <c r="C119" s="91" t="s">
        <v>78</v>
      </c>
      <c r="D119" s="91">
        <v>12.0</v>
      </c>
      <c r="E119" s="35"/>
      <c r="F119" s="33">
        <f t="shared" si="7"/>
        <v>0</v>
      </c>
      <c r="G119" s="34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3.5" customHeight="1">
      <c r="A120" s="87">
        <f t="shared" si="8"/>
        <v>102</v>
      </c>
      <c r="B120" s="36" t="s">
        <v>897</v>
      </c>
      <c r="C120" s="91" t="s">
        <v>78</v>
      </c>
      <c r="D120" s="91">
        <v>19.0</v>
      </c>
      <c r="E120" s="35"/>
      <c r="F120" s="33">
        <f t="shared" si="7"/>
        <v>0</v>
      </c>
      <c r="G120" s="34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3.5" customHeight="1">
      <c r="A121" s="87">
        <f t="shared" si="8"/>
        <v>103</v>
      </c>
      <c r="B121" s="36" t="s">
        <v>898</v>
      </c>
      <c r="C121" s="91" t="s">
        <v>71</v>
      </c>
      <c r="D121" s="91">
        <v>100.0</v>
      </c>
      <c r="E121" s="35"/>
      <c r="F121" s="33">
        <f t="shared" si="7"/>
        <v>0</v>
      </c>
      <c r="G121" s="34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3.5" customHeight="1">
      <c r="A122" s="87">
        <f t="shared" si="8"/>
        <v>104</v>
      </c>
      <c r="B122" s="36" t="s">
        <v>899</v>
      </c>
      <c r="C122" s="91" t="s">
        <v>71</v>
      </c>
      <c r="D122" s="91">
        <v>2.0</v>
      </c>
      <c r="E122" s="35"/>
      <c r="F122" s="33">
        <f t="shared" si="7"/>
        <v>0</v>
      </c>
      <c r="G122" s="34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3.5" customHeight="1">
      <c r="A123" s="87">
        <f t="shared" si="8"/>
        <v>105</v>
      </c>
      <c r="B123" s="36" t="s">
        <v>900</v>
      </c>
      <c r="C123" s="91" t="s">
        <v>71</v>
      </c>
      <c r="D123" s="91">
        <v>8.0</v>
      </c>
      <c r="E123" s="35"/>
      <c r="F123" s="33">
        <f t="shared" si="7"/>
        <v>0</v>
      </c>
      <c r="G123" s="34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3.5" customHeight="1">
      <c r="A124" s="87">
        <f t="shared" si="8"/>
        <v>106</v>
      </c>
      <c r="B124" s="96" t="s">
        <v>901</v>
      </c>
      <c r="C124" s="87" t="s">
        <v>902</v>
      </c>
      <c r="D124" s="87">
        <v>0.02</v>
      </c>
      <c r="E124" s="35"/>
      <c r="F124" s="33">
        <f t="shared" si="7"/>
        <v>0</v>
      </c>
      <c r="G124" s="34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3.5" customHeight="1">
      <c r="A125" s="87">
        <f t="shared" si="8"/>
        <v>107</v>
      </c>
      <c r="B125" s="36" t="s">
        <v>903</v>
      </c>
      <c r="C125" s="91" t="s">
        <v>71</v>
      </c>
      <c r="D125" s="91">
        <v>2.0</v>
      </c>
      <c r="E125" s="35"/>
      <c r="F125" s="33">
        <f t="shared" si="7"/>
        <v>0</v>
      </c>
      <c r="G125" s="34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3.5" customHeight="1">
      <c r="A126" s="87">
        <f t="shared" si="8"/>
        <v>108</v>
      </c>
      <c r="B126" s="96" t="s">
        <v>904</v>
      </c>
      <c r="C126" s="87" t="s">
        <v>902</v>
      </c>
      <c r="D126" s="87">
        <v>0.04</v>
      </c>
      <c r="E126" s="35"/>
      <c r="F126" s="33">
        <f t="shared" si="7"/>
        <v>0</v>
      </c>
      <c r="G126" s="34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3.5" customHeight="1">
      <c r="A127" s="87">
        <f t="shared" si="8"/>
        <v>109</v>
      </c>
      <c r="B127" s="130" t="s">
        <v>905</v>
      </c>
      <c r="C127" s="131" t="s">
        <v>71</v>
      </c>
      <c r="D127" s="131">
        <v>1.0</v>
      </c>
      <c r="E127" s="35"/>
      <c r="F127" s="33">
        <f t="shared" si="7"/>
        <v>0</v>
      </c>
      <c r="G127" s="34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3.5" customHeight="1">
      <c r="A128" s="87">
        <f t="shared" si="8"/>
        <v>110</v>
      </c>
      <c r="B128" s="96" t="s">
        <v>906</v>
      </c>
      <c r="C128" s="87" t="s">
        <v>71</v>
      </c>
      <c r="D128" s="87">
        <v>1.0</v>
      </c>
      <c r="E128" s="35"/>
      <c r="F128" s="33">
        <f t="shared" si="7"/>
        <v>0</v>
      </c>
      <c r="G128" s="34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3.5" customHeight="1">
      <c r="A129" s="87">
        <f t="shared" si="8"/>
        <v>111</v>
      </c>
      <c r="B129" s="36" t="s">
        <v>907</v>
      </c>
      <c r="C129" s="91" t="s">
        <v>71</v>
      </c>
      <c r="D129" s="91">
        <v>1.0</v>
      </c>
      <c r="E129" s="35"/>
      <c r="F129" s="33">
        <f t="shared" si="7"/>
        <v>0</v>
      </c>
      <c r="G129" s="34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3.5" customHeight="1">
      <c r="A130" s="87">
        <f t="shared" si="8"/>
        <v>112</v>
      </c>
      <c r="B130" s="96" t="s">
        <v>477</v>
      </c>
      <c r="C130" s="87" t="s">
        <v>71</v>
      </c>
      <c r="D130" s="87">
        <v>3.0</v>
      </c>
      <c r="E130" s="35"/>
      <c r="F130" s="33">
        <f t="shared" si="7"/>
        <v>0</v>
      </c>
      <c r="G130" s="34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3.5" customHeight="1">
      <c r="A131" s="87">
        <f t="shared" si="8"/>
        <v>113</v>
      </c>
      <c r="B131" s="36" t="s">
        <v>908</v>
      </c>
      <c r="C131" s="91" t="s">
        <v>71</v>
      </c>
      <c r="D131" s="91">
        <v>2.0</v>
      </c>
      <c r="E131" s="35"/>
      <c r="F131" s="33">
        <f t="shared" si="7"/>
        <v>0</v>
      </c>
      <c r="G131" s="34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3.5" customHeight="1">
      <c r="A132" s="87">
        <f t="shared" si="8"/>
        <v>114</v>
      </c>
      <c r="B132" s="36" t="s">
        <v>909</v>
      </c>
      <c r="C132" s="91" t="s">
        <v>71</v>
      </c>
      <c r="D132" s="91">
        <v>3.0</v>
      </c>
      <c r="E132" s="35"/>
      <c r="F132" s="33">
        <f t="shared" si="7"/>
        <v>0</v>
      </c>
      <c r="G132" s="34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3.5" customHeight="1">
      <c r="A133" s="87">
        <f t="shared" si="8"/>
        <v>115</v>
      </c>
      <c r="B133" s="36" t="s">
        <v>910</v>
      </c>
      <c r="C133" s="91" t="s">
        <v>71</v>
      </c>
      <c r="D133" s="91">
        <v>4.0</v>
      </c>
      <c r="E133" s="35"/>
      <c r="F133" s="33">
        <f t="shared" si="7"/>
        <v>0</v>
      </c>
      <c r="G133" s="34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3.5" customHeight="1">
      <c r="A134" s="126"/>
      <c r="B134" s="126" t="s">
        <v>861</v>
      </c>
      <c r="C134" s="101"/>
      <c r="D134" s="101"/>
      <c r="E134" s="102"/>
      <c r="F134" s="41"/>
      <c r="G134" s="42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3.5" customHeight="1">
      <c r="A135" s="126"/>
      <c r="B135" s="126" t="s">
        <v>911</v>
      </c>
      <c r="C135" s="101"/>
      <c r="D135" s="101"/>
      <c r="E135" s="102"/>
      <c r="F135" s="41"/>
      <c r="G135" s="42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3.5" customHeight="1">
      <c r="A136" s="87">
        <f>A133+1</f>
        <v>116</v>
      </c>
      <c r="B136" s="96" t="s">
        <v>84</v>
      </c>
      <c r="C136" s="87" t="s">
        <v>74</v>
      </c>
      <c r="D136" s="87">
        <v>5.78</v>
      </c>
      <c r="E136" s="35"/>
      <c r="F136" s="33">
        <f t="shared" ref="F136:F148" si="9">ROUND(D136*E136,2)</f>
        <v>0</v>
      </c>
      <c r="G136" s="34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3.5" customHeight="1">
      <c r="A137" s="87">
        <f t="shared" ref="A137:A148" si="10">A136+1</f>
        <v>117</v>
      </c>
      <c r="B137" s="36" t="s">
        <v>912</v>
      </c>
      <c r="C137" s="91" t="s">
        <v>71</v>
      </c>
      <c r="D137" s="91">
        <v>50.0</v>
      </c>
      <c r="E137" s="35"/>
      <c r="F137" s="33">
        <f t="shared" si="9"/>
        <v>0</v>
      </c>
      <c r="G137" s="34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3.5" customHeight="1">
      <c r="A138" s="87">
        <f t="shared" si="10"/>
        <v>118</v>
      </c>
      <c r="B138" s="36" t="s">
        <v>913</v>
      </c>
      <c r="C138" s="91" t="s">
        <v>71</v>
      </c>
      <c r="D138" s="91">
        <v>3.0</v>
      </c>
      <c r="E138" s="35"/>
      <c r="F138" s="33">
        <f t="shared" si="9"/>
        <v>0</v>
      </c>
      <c r="G138" s="34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3.5" customHeight="1">
      <c r="A139" s="87">
        <f t="shared" si="10"/>
        <v>119</v>
      </c>
      <c r="B139" s="36" t="s">
        <v>914</v>
      </c>
      <c r="C139" s="91" t="s">
        <v>71</v>
      </c>
      <c r="D139" s="91">
        <v>3.0</v>
      </c>
      <c r="E139" s="35"/>
      <c r="F139" s="33">
        <f t="shared" si="9"/>
        <v>0</v>
      </c>
      <c r="G139" s="34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3.5" customHeight="1">
      <c r="A140" s="87">
        <f t="shared" si="10"/>
        <v>120</v>
      </c>
      <c r="B140" s="36" t="s">
        <v>915</v>
      </c>
      <c r="C140" s="91" t="s">
        <v>71</v>
      </c>
      <c r="D140" s="91">
        <v>3.0</v>
      </c>
      <c r="E140" s="35"/>
      <c r="F140" s="33">
        <f t="shared" si="9"/>
        <v>0</v>
      </c>
      <c r="G140" s="34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3.5" customHeight="1">
      <c r="A141" s="87">
        <f t="shared" si="10"/>
        <v>121</v>
      </c>
      <c r="B141" s="36" t="s">
        <v>916</v>
      </c>
      <c r="C141" s="91" t="s">
        <v>71</v>
      </c>
      <c r="D141" s="91">
        <v>9.0</v>
      </c>
      <c r="E141" s="35"/>
      <c r="F141" s="33">
        <f t="shared" si="9"/>
        <v>0</v>
      </c>
      <c r="G141" s="34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3.5" customHeight="1">
      <c r="A142" s="87">
        <f t="shared" si="10"/>
        <v>122</v>
      </c>
      <c r="B142" s="36" t="s">
        <v>917</v>
      </c>
      <c r="C142" s="91" t="s">
        <v>71</v>
      </c>
      <c r="D142" s="91">
        <v>8.0</v>
      </c>
      <c r="E142" s="35"/>
      <c r="F142" s="33">
        <f t="shared" si="9"/>
        <v>0</v>
      </c>
      <c r="G142" s="34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3.5" customHeight="1">
      <c r="A143" s="87">
        <f t="shared" si="10"/>
        <v>123</v>
      </c>
      <c r="B143" s="36" t="s">
        <v>918</v>
      </c>
      <c r="C143" s="91" t="s">
        <v>71</v>
      </c>
      <c r="D143" s="91">
        <v>1.0</v>
      </c>
      <c r="E143" s="35"/>
      <c r="F143" s="33">
        <f t="shared" si="9"/>
        <v>0</v>
      </c>
      <c r="G143" s="34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3.5" customHeight="1">
      <c r="A144" s="87">
        <f t="shared" si="10"/>
        <v>124</v>
      </c>
      <c r="B144" s="36" t="s">
        <v>899</v>
      </c>
      <c r="C144" s="91" t="s">
        <v>71</v>
      </c>
      <c r="D144" s="91">
        <v>1.0</v>
      </c>
      <c r="E144" s="35"/>
      <c r="F144" s="33">
        <f t="shared" si="9"/>
        <v>0</v>
      </c>
      <c r="G144" s="34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3.5" customHeight="1">
      <c r="A145" s="87">
        <f t="shared" si="10"/>
        <v>125</v>
      </c>
      <c r="B145" s="36" t="s">
        <v>919</v>
      </c>
      <c r="C145" s="91" t="s">
        <v>71</v>
      </c>
      <c r="D145" s="91">
        <v>1.0</v>
      </c>
      <c r="E145" s="35"/>
      <c r="F145" s="33">
        <f t="shared" si="9"/>
        <v>0</v>
      </c>
      <c r="G145" s="34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3.5" customHeight="1">
      <c r="A146" s="87">
        <f t="shared" si="10"/>
        <v>126</v>
      </c>
      <c r="B146" s="96" t="s">
        <v>920</v>
      </c>
      <c r="C146" s="87" t="s">
        <v>74</v>
      </c>
      <c r="D146" s="87">
        <v>5.78</v>
      </c>
      <c r="E146" s="35"/>
      <c r="F146" s="33">
        <f t="shared" si="9"/>
        <v>0</v>
      </c>
      <c r="G146" s="34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3.5" customHeight="1">
      <c r="A147" s="87">
        <f t="shared" si="10"/>
        <v>127</v>
      </c>
      <c r="B147" s="36" t="s">
        <v>921</v>
      </c>
      <c r="C147" s="91" t="s">
        <v>71</v>
      </c>
      <c r="D147" s="91">
        <v>3.0</v>
      </c>
      <c r="E147" s="35"/>
      <c r="F147" s="33">
        <f t="shared" si="9"/>
        <v>0</v>
      </c>
      <c r="G147" s="34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3.5" customHeight="1">
      <c r="A148" s="87">
        <f t="shared" si="10"/>
        <v>128</v>
      </c>
      <c r="B148" s="36" t="s">
        <v>922</v>
      </c>
      <c r="C148" s="91" t="s">
        <v>71</v>
      </c>
      <c r="D148" s="91">
        <v>16.0</v>
      </c>
      <c r="E148" s="35"/>
      <c r="F148" s="33">
        <f t="shared" si="9"/>
        <v>0</v>
      </c>
      <c r="G148" s="34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3.5" customHeight="1">
      <c r="A149" s="126"/>
      <c r="B149" s="126" t="s">
        <v>861</v>
      </c>
      <c r="C149" s="101"/>
      <c r="D149" s="101"/>
      <c r="E149" s="102"/>
      <c r="F149" s="41"/>
      <c r="G149" s="4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3.5" customHeight="1">
      <c r="A150" s="126"/>
      <c r="B150" s="126" t="s">
        <v>923</v>
      </c>
      <c r="C150" s="101"/>
      <c r="D150" s="101"/>
      <c r="E150" s="102"/>
      <c r="F150" s="41"/>
      <c r="G150" s="42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3.5" customHeight="1">
      <c r="A151" s="87">
        <f>A148+1</f>
        <v>129</v>
      </c>
      <c r="B151" s="96" t="s">
        <v>924</v>
      </c>
      <c r="C151" s="87" t="s">
        <v>78</v>
      </c>
      <c r="D151" s="87">
        <v>6.5</v>
      </c>
      <c r="E151" s="35"/>
      <c r="F151" s="33">
        <f t="shared" ref="F151:F188" si="11">ROUND(D151*E151,2)</f>
        <v>0</v>
      </c>
      <c r="G151" s="34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3.5" customHeight="1">
      <c r="A152" s="87">
        <f t="shared" ref="A152:A188" si="12">A151+1</f>
        <v>130</v>
      </c>
      <c r="B152" s="96" t="s">
        <v>925</v>
      </c>
      <c r="C152" s="87" t="s">
        <v>71</v>
      </c>
      <c r="D152" s="87">
        <v>1.0</v>
      </c>
      <c r="E152" s="35"/>
      <c r="F152" s="33">
        <f t="shared" si="11"/>
        <v>0</v>
      </c>
      <c r="G152" s="34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3.5" customHeight="1">
      <c r="A153" s="87">
        <f t="shared" si="12"/>
        <v>131</v>
      </c>
      <c r="B153" s="96" t="s">
        <v>926</v>
      </c>
      <c r="C153" s="87" t="s">
        <v>927</v>
      </c>
      <c r="D153" s="87">
        <v>0.01</v>
      </c>
      <c r="E153" s="35"/>
      <c r="F153" s="33">
        <f t="shared" si="11"/>
        <v>0</v>
      </c>
      <c r="G153" s="34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3.5" customHeight="1">
      <c r="A154" s="87">
        <f t="shared" si="12"/>
        <v>132</v>
      </c>
      <c r="B154" s="96" t="s">
        <v>928</v>
      </c>
      <c r="C154" s="87" t="s">
        <v>929</v>
      </c>
      <c r="D154" s="87">
        <v>0.01</v>
      </c>
      <c r="E154" s="35"/>
      <c r="F154" s="33">
        <f t="shared" si="11"/>
        <v>0</v>
      </c>
      <c r="G154" s="34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3.5" customHeight="1">
      <c r="A155" s="87">
        <f t="shared" si="12"/>
        <v>133</v>
      </c>
      <c r="B155" s="96" t="s">
        <v>506</v>
      </c>
      <c r="C155" s="87" t="s">
        <v>78</v>
      </c>
      <c r="D155" s="87">
        <v>18.0</v>
      </c>
      <c r="E155" s="35"/>
      <c r="F155" s="33">
        <f t="shared" si="11"/>
        <v>0</v>
      </c>
      <c r="G155" s="34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3.5" customHeight="1">
      <c r="A156" s="87">
        <f t="shared" si="12"/>
        <v>134</v>
      </c>
      <c r="B156" s="96" t="s">
        <v>930</v>
      </c>
      <c r="C156" s="87" t="s">
        <v>78</v>
      </c>
      <c r="D156" s="87">
        <v>3.5</v>
      </c>
      <c r="E156" s="35"/>
      <c r="F156" s="33">
        <f t="shared" si="11"/>
        <v>0</v>
      </c>
      <c r="G156" s="34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3.5" customHeight="1">
      <c r="A157" s="87">
        <f t="shared" si="12"/>
        <v>135</v>
      </c>
      <c r="B157" s="96" t="s">
        <v>931</v>
      </c>
      <c r="C157" s="87" t="s">
        <v>78</v>
      </c>
      <c r="D157" s="87">
        <v>4.5</v>
      </c>
      <c r="E157" s="35"/>
      <c r="F157" s="33">
        <f t="shared" si="11"/>
        <v>0</v>
      </c>
      <c r="G157" s="34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3.5" customHeight="1">
      <c r="A158" s="87">
        <f t="shared" si="12"/>
        <v>136</v>
      </c>
      <c r="B158" s="36" t="s">
        <v>932</v>
      </c>
      <c r="C158" s="91" t="s">
        <v>78</v>
      </c>
      <c r="D158" s="91">
        <v>5.0</v>
      </c>
      <c r="E158" s="35"/>
      <c r="F158" s="33">
        <f t="shared" si="11"/>
        <v>0</v>
      </c>
      <c r="G158" s="34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3.5" customHeight="1">
      <c r="A159" s="87">
        <f t="shared" si="12"/>
        <v>137</v>
      </c>
      <c r="B159" s="36" t="s">
        <v>933</v>
      </c>
      <c r="C159" s="91" t="s">
        <v>71</v>
      </c>
      <c r="D159" s="91">
        <v>6.0</v>
      </c>
      <c r="E159" s="35"/>
      <c r="F159" s="33">
        <f t="shared" si="11"/>
        <v>0</v>
      </c>
      <c r="G159" s="34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3.5" customHeight="1">
      <c r="A160" s="87">
        <f t="shared" si="12"/>
        <v>138</v>
      </c>
      <c r="B160" s="36" t="s">
        <v>934</v>
      </c>
      <c r="C160" s="91" t="s">
        <v>71</v>
      </c>
      <c r="D160" s="91">
        <v>1.0</v>
      </c>
      <c r="E160" s="35"/>
      <c r="F160" s="33">
        <f t="shared" si="11"/>
        <v>0</v>
      </c>
      <c r="G160" s="34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3.5" customHeight="1">
      <c r="A161" s="87">
        <f t="shared" si="12"/>
        <v>139</v>
      </c>
      <c r="B161" s="96" t="s">
        <v>935</v>
      </c>
      <c r="C161" s="87" t="s">
        <v>78</v>
      </c>
      <c r="D161" s="87">
        <v>3.5</v>
      </c>
      <c r="E161" s="35"/>
      <c r="F161" s="33">
        <f t="shared" si="11"/>
        <v>0</v>
      </c>
      <c r="G161" s="34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3.5" customHeight="1">
      <c r="A162" s="87">
        <f t="shared" si="12"/>
        <v>140</v>
      </c>
      <c r="B162" s="36" t="s">
        <v>936</v>
      </c>
      <c r="C162" s="91" t="s">
        <v>78</v>
      </c>
      <c r="D162" s="91">
        <v>4.0</v>
      </c>
      <c r="E162" s="35"/>
      <c r="F162" s="33">
        <f t="shared" si="11"/>
        <v>0</v>
      </c>
      <c r="G162" s="34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3.5" customHeight="1">
      <c r="A163" s="87">
        <f t="shared" si="12"/>
        <v>141</v>
      </c>
      <c r="B163" s="36" t="s">
        <v>937</v>
      </c>
      <c r="C163" s="91" t="s">
        <v>71</v>
      </c>
      <c r="D163" s="91">
        <v>1.0</v>
      </c>
      <c r="E163" s="35"/>
      <c r="F163" s="33">
        <f t="shared" si="11"/>
        <v>0</v>
      </c>
      <c r="G163" s="34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3.5" customHeight="1">
      <c r="A164" s="87">
        <f t="shared" si="12"/>
        <v>142</v>
      </c>
      <c r="B164" s="36" t="s">
        <v>938</v>
      </c>
      <c r="C164" s="91" t="s">
        <v>561</v>
      </c>
      <c r="D164" s="91">
        <v>1.0</v>
      </c>
      <c r="E164" s="35"/>
      <c r="F164" s="33">
        <f t="shared" si="11"/>
        <v>0</v>
      </c>
      <c r="G164" s="34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3.5" customHeight="1">
      <c r="A165" s="87">
        <f t="shared" si="12"/>
        <v>143</v>
      </c>
      <c r="B165" s="96" t="s">
        <v>939</v>
      </c>
      <c r="C165" s="87" t="s">
        <v>78</v>
      </c>
      <c r="D165" s="87">
        <v>18.6</v>
      </c>
      <c r="E165" s="35"/>
      <c r="F165" s="33">
        <f t="shared" si="11"/>
        <v>0</v>
      </c>
      <c r="G165" s="34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3.5" customHeight="1">
      <c r="A166" s="87">
        <f t="shared" si="12"/>
        <v>144</v>
      </c>
      <c r="B166" s="36" t="s">
        <v>940</v>
      </c>
      <c r="C166" s="91" t="s">
        <v>71</v>
      </c>
      <c r="D166" s="91">
        <v>1.0</v>
      </c>
      <c r="E166" s="35"/>
      <c r="F166" s="33">
        <f t="shared" si="11"/>
        <v>0</v>
      </c>
      <c r="G166" s="34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3.5" customHeight="1">
      <c r="A167" s="87">
        <f t="shared" si="12"/>
        <v>145</v>
      </c>
      <c r="B167" s="36" t="s">
        <v>941</v>
      </c>
      <c r="C167" s="91" t="s">
        <v>78</v>
      </c>
      <c r="D167" s="91">
        <v>20.0</v>
      </c>
      <c r="E167" s="35"/>
      <c r="F167" s="33">
        <f t="shared" si="11"/>
        <v>0</v>
      </c>
      <c r="G167" s="34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3.5" customHeight="1">
      <c r="A168" s="87">
        <f t="shared" si="12"/>
        <v>146</v>
      </c>
      <c r="B168" s="96" t="s">
        <v>942</v>
      </c>
      <c r="C168" s="87" t="s">
        <v>943</v>
      </c>
      <c r="D168" s="87">
        <v>0.1</v>
      </c>
      <c r="E168" s="35"/>
      <c r="F168" s="33">
        <f t="shared" si="11"/>
        <v>0</v>
      </c>
      <c r="G168" s="34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3.5" customHeight="1">
      <c r="A169" s="87">
        <f t="shared" si="12"/>
        <v>147</v>
      </c>
      <c r="B169" s="36" t="s">
        <v>944</v>
      </c>
      <c r="C169" s="91" t="s">
        <v>71</v>
      </c>
      <c r="D169" s="91">
        <v>1.0</v>
      </c>
      <c r="E169" s="35"/>
      <c r="F169" s="33">
        <f t="shared" si="11"/>
        <v>0</v>
      </c>
      <c r="G169" s="34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3.5" customHeight="1">
      <c r="A170" s="87">
        <f t="shared" si="12"/>
        <v>148</v>
      </c>
      <c r="B170" s="36" t="s">
        <v>945</v>
      </c>
      <c r="C170" s="91" t="s">
        <v>71</v>
      </c>
      <c r="D170" s="91">
        <v>1.0</v>
      </c>
      <c r="E170" s="35"/>
      <c r="F170" s="33">
        <f t="shared" si="11"/>
        <v>0</v>
      </c>
      <c r="G170" s="34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3.5" customHeight="1">
      <c r="A171" s="87">
        <f t="shared" si="12"/>
        <v>149</v>
      </c>
      <c r="B171" s="36" t="s">
        <v>946</v>
      </c>
      <c r="C171" s="91" t="s">
        <v>71</v>
      </c>
      <c r="D171" s="91">
        <v>1.0</v>
      </c>
      <c r="E171" s="35"/>
      <c r="F171" s="33">
        <f t="shared" si="11"/>
        <v>0</v>
      </c>
      <c r="G171" s="34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3.5" customHeight="1">
      <c r="A172" s="87">
        <f t="shared" si="12"/>
        <v>150</v>
      </c>
      <c r="B172" s="96" t="s">
        <v>947</v>
      </c>
      <c r="C172" s="87" t="s">
        <v>71</v>
      </c>
      <c r="D172" s="87">
        <v>1.0</v>
      </c>
      <c r="E172" s="35"/>
      <c r="F172" s="33">
        <f t="shared" si="11"/>
        <v>0</v>
      </c>
      <c r="G172" s="34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3.5" customHeight="1">
      <c r="A173" s="87">
        <f t="shared" si="12"/>
        <v>151</v>
      </c>
      <c r="B173" s="36" t="s">
        <v>948</v>
      </c>
      <c r="C173" s="91" t="s">
        <v>71</v>
      </c>
      <c r="D173" s="91">
        <v>1.0</v>
      </c>
      <c r="E173" s="35"/>
      <c r="F173" s="33">
        <f t="shared" si="11"/>
        <v>0</v>
      </c>
      <c r="G173" s="34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3.5" customHeight="1">
      <c r="A174" s="87">
        <f t="shared" si="12"/>
        <v>152</v>
      </c>
      <c r="B174" s="96" t="s">
        <v>184</v>
      </c>
      <c r="C174" s="87" t="s">
        <v>71</v>
      </c>
      <c r="D174" s="87">
        <v>4.0</v>
      </c>
      <c r="E174" s="35"/>
      <c r="F174" s="33">
        <f t="shared" si="11"/>
        <v>0</v>
      </c>
      <c r="G174" s="34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3.5" customHeight="1">
      <c r="A175" s="87">
        <f t="shared" si="12"/>
        <v>153</v>
      </c>
      <c r="B175" s="36" t="s">
        <v>949</v>
      </c>
      <c r="C175" s="91" t="s">
        <v>71</v>
      </c>
      <c r="D175" s="91">
        <v>1.0</v>
      </c>
      <c r="E175" s="35"/>
      <c r="F175" s="33">
        <f t="shared" si="11"/>
        <v>0</v>
      </c>
      <c r="G175" s="34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3.5" customHeight="1">
      <c r="A176" s="87">
        <f t="shared" si="12"/>
        <v>154</v>
      </c>
      <c r="B176" s="36" t="s">
        <v>950</v>
      </c>
      <c r="C176" s="91" t="s">
        <v>71</v>
      </c>
      <c r="D176" s="91">
        <v>1.0</v>
      </c>
      <c r="E176" s="35"/>
      <c r="F176" s="33">
        <f t="shared" si="11"/>
        <v>0</v>
      </c>
      <c r="G176" s="34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3.5" customHeight="1">
      <c r="A177" s="87">
        <f t="shared" si="12"/>
        <v>155</v>
      </c>
      <c r="B177" s="36" t="s">
        <v>951</v>
      </c>
      <c r="C177" s="91" t="s">
        <v>71</v>
      </c>
      <c r="D177" s="91">
        <v>1.0</v>
      </c>
      <c r="E177" s="35"/>
      <c r="F177" s="33">
        <f t="shared" si="11"/>
        <v>0</v>
      </c>
      <c r="G177" s="34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3.5" customHeight="1">
      <c r="A178" s="87">
        <f t="shared" si="12"/>
        <v>156</v>
      </c>
      <c r="B178" s="36" t="s">
        <v>952</v>
      </c>
      <c r="C178" s="91" t="s">
        <v>71</v>
      </c>
      <c r="D178" s="91">
        <v>1.0</v>
      </c>
      <c r="E178" s="35"/>
      <c r="F178" s="33">
        <f t="shared" si="11"/>
        <v>0</v>
      </c>
      <c r="G178" s="34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3.5" customHeight="1">
      <c r="A179" s="87">
        <f t="shared" si="12"/>
        <v>157</v>
      </c>
      <c r="B179" s="96" t="s">
        <v>953</v>
      </c>
      <c r="C179" s="87" t="s">
        <v>71</v>
      </c>
      <c r="D179" s="87">
        <v>6.0</v>
      </c>
      <c r="E179" s="35"/>
      <c r="F179" s="33">
        <f t="shared" si="11"/>
        <v>0</v>
      </c>
      <c r="G179" s="34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3.5" customHeight="1">
      <c r="A180" s="87">
        <f t="shared" si="12"/>
        <v>158</v>
      </c>
      <c r="B180" s="36" t="s">
        <v>954</v>
      </c>
      <c r="C180" s="91" t="s">
        <v>71</v>
      </c>
      <c r="D180" s="91">
        <v>6.0</v>
      </c>
      <c r="E180" s="35"/>
      <c r="F180" s="33">
        <f t="shared" si="11"/>
        <v>0</v>
      </c>
      <c r="G180" s="34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3.5" customHeight="1">
      <c r="A181" s="87">
        <f t="shared" si="12"/>
        <v>159</v>
      </c>
      <c r="B181" s="96" t="s">
        <v>429</v>
      </c>
      <c r="C181" s="87" t="s">
        <v>943</v>
      </c>
      <c r="D181" s="87">
        <v>0.1</v>
      </c>
      <c r="E181" s="35"/>
      <c r="F181" s="33">
        <f t="shared" si="11"/>
        <v>0</v>
      </c>
      <c r="G181" s="34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3.5" customHeight="1">
      <c r="A182" s="87">
        <f t="shared" si="12"/>
        <v>160</v>
      </c>
      <c r="B182" s="36" t="s">
        <v>955</v>
      </c>
      <c r="C182" s="91" t="s">
        <v>71</v>
      </c>
      <c r="D182" s="91">
        <v>1.0</v>
      </c>
      <c r="E182" s="35"/>
      <c r="F182" s="33">
        <f t="shared" si="11"/>
        <v>0</v>
      </c>
      <c r="G182" s="34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3.5" customHeight="1">
      <c r="A183" s="87">
        <f t="shared" si="12"/>
        <v>161</v>
      </c>
      <c r="B183" s="96" t="s">
        <v>956</v>
      </c>
      <c r="C183" s="87" t="s">
        <v>71</v>
      </c>
      <c r="D183" s="87">
        <v>1.0</v>
      </c>
      <c r="E183" s="35"/>
      <c r="F183" s="33">
        <f t="shared" si="11"/>
        <v>0</v>
      </c>
      <c r="G183" s="34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3.5" customHeight="1">
      <c r="A184" s="87">
        <f t="shared" si="12"/>
        <v>162</v>
      </c>
      <c r="B184" s="96" t="s">
        <v>957</v>
      </c>
      <c r="C184" s="87" t="s">
        <v>71</v>
      </c>
      <c r="D184" s="87">
        <v>1.0</v>
      </c>
      <c r="E184" s="35"/>
      <c r="F184" s="33">
        <f t="shared" si="11"/>
        <v>0</v>
      </c>
      <c r="G184" s="34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3.5" customHeight="1">
      <c r="A185" s="87">
        <f t="shared" si="12"/>
        <v>163</v>
      </c>
      <c r="B185" s="36" t="s">
        <v>958</v>
      </c>
      <c r="C185" s="91" t="s">
        <v>71</v>
      </c>
      <c r="D185" s="91">
        <v>1.0</v>
      </c>
      <c r="E185" s="35"/>
      <c r="F185" s="33">
        <f t="shared" si="11"/>
        <v>0</v>
      </c>
      <c r="G185" s="34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3.5" customHeight="1">
      <c r="A186" s="87">
        <f t="shared" si="12"/>
        <v>164</v>
      </c>
      <c r="B186" s="96" t="s">
        <v>959</v>
      </c>
      <c r="C186" s="87" t="s">
        <v>71</v>
      </c>
      <c r="D186" s="87">
        <v>1.0</v>
      </c>
      <c r="E186" s="35"/>
      <c r="F186" s="33">
        <f t="shared" si="11"/>
        <v>0</v>
      </c>
      <c r="G186" s="34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3.5" customHeight="1">
      <c r="A187" s="87">
        <f t="shared" si="12"/>
        <v>165</v>
      </c>
      <c r="B187" s="36" t="s">
        <v>960</v>
      </c>
      <c r="C187" s="91" t="s">
        <v>71</v>
      </c>
      <c r="D187" s="91">
        <v>1.0</v>
      </c>
      <c r="E187" s="35"/>
      <c r="F187" s="33">
        <f t="shared" si="11"/>
        <v>0</v>
      </c>
      <c r="G187" s="34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3.5" customHeight="1">
      <c r="A188" s="87">
        <f t="shared" si="12"/>
        <v>166</v>
      </c>
      <c r="B188" s="36" t="s">
        <v>961</v>
      </c>
      <c r="C188" s="91" t="s">
        <v>71</v>
      </c>
      <c r="D188" s="91">
        <v>3.0</v>
      </c>
      <c r="E188" s="35"/>
      <c r="F188" s="33">
        <f t="shared" si="11"/>
        <v>0</v>
      </c>
      <c r="G188" s="34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3.5" customHeight="1">
      <c r="A189" s="126"/>
      <c r="B189" s="126" t="s">
        <v>861</v>
      </c>
      <c r="C189" s="101"/>
      <c r="D189" s="101"/>
      <c r="E189" s="102"/>
      <c r="F189" s="41"/>
      <c r="G189" s="42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3.5" customHeight="1">
      <c r="A190" s="126"/>
      <c r="B190" s="126" t="s">
        <v>373</v>
      </c>
      <c r="C190" s="101"/>
      <c r="D190" s="101"/>
      <c r="E190" s="102"/>
      <c r="F190" s="41"/>
      <c r="G190" s="42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3.5" customHeight="1">
      <c r="A191" s="87">
        <f>A188+1</f>
        <v>167</v>
      </c>
      <c r="B191" s="96" t="s">
        <v>374</v>
      </c>
      <c r="C191" s="87" t="s">
        <v>803</v>
      </c>
      <c r="D191" s="87">
        <v>1.77</v>
      </c>
      <c r="E191" s="35"/>
      <c r="F191" s="33">
        <f>ROUND(D191*E191,2)</f>
        <v>0</v>
      </c>
      <c r="G191" s="34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3.5" customHeight="1">
      <c r="A192" s="126"/>
      <c r="B192" s="126" t="s">
        <v>962</v>
      </c>
      <c r="C192" s="101"/>
      <c r="D192" s="101"/>
      <c r="E192" s="102"/>
      <c r="F192" s="41"/>
      <c r="G192" s="42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3.5" customHeight="1">
      <c r="A193" s="126"/>
      <c r="B193" s="126" t="s">
        <v>130</v>
      </c>
      <c r="C193" s="101"/>
      <c r="D193" s="101"/>
      <c r="E193" s="102"/>
      <c r="F193" s="41"/>
      <c r="G193" s="42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3.5" customHeight="1">
      <c r="A194" s="87">
        <f>A191+1</f>
        <v>168</v>
      </c>
      <c r="B194" s="96" t="s">
        <v>963</v>
      </c>
      <c r="C194" s="87" t="s">
        <v>78</v>
      </c>
      <c r="D194" s="87">
        <v>24.6</v>
      </c>
      <c r="E194" s="35"/>
      <c r="F194" s="33">
        <f t="shared" ref="F194:F211" si="13">ROUND(D194*E194,2)</f>
        <v>0</v>
      </c>
      <c r="G194" s="34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3.5" customHeight="1">
      <c r="A195" s="87">
        <f t="shared" ref="A195:A211" si="14">A194+1</f>
        <v>169</v>
      </c>
      <c r="B195" s="96" t="s">
        <v>964</v>
      </c>
      <c r="C195" s="87" t="s">
        <v>78</v>
      </c>
      <c r="D195" s="87">
        <v>37.8</v>
      </c>
      <c r="E195" s="35"/>
      <c r="F195" s="33">
        <f t="shared" si="13"/>
        <v>0</v>
      </c>
      <c r="G195" s="34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3.5" customHeight="1">
      <c r="A196" s="87">
        <f t="shared" si="14"/>
        <v>170</v>
      </c>
      <c r="B196" s="96" t="s">
        <v>965</v>
      </c>
      <c r="C196" s="87" t="s">
        <v>78</v>
      </c>
      <c r="D196" s="87">
        <v>37.8</v>
      </c>
      <c r="E196" s="35"/>
      <c r="F196" s="33">
        <f t="shared" si="13"/>
        <v>0</v>
      </c>
      <c r="G196" s="34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3.5" customHeight="1">
      <c r="A197" s="87">
        <f t="shared" si="14"/>
        <v>171</v>
      </c>
      <c r="B197" s="96" t="s">
        <v>966</v>
      </c>
      <c r="C197" s="87" t="s">
        <v>35</v>
      </c>
      <c r="D197" s="87">
        <v>2.7</v>
      </c>
      <c r="E197" s="35"/>
      <c r="F197" s="33">
        <f t="shared" si="13"/>
        <v>0</v>
      </c>
      <c r="G197" s="34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3.5" customHeight="1">
      <c r="A198" s="87">
        <f t="shared" si="14"/>
        <v>172</v>
      </c>
      <c r="B198" s="36" t="s">
        <v>831</v>
      </c>
      <c r="C198" s="91" t="s">
        <v>33</v>
      </c>
      <c r="D198" s="91">
        <v>1.125</v>
      </c>
      <c r="E198" s="35"/>
      <c r="F198" s="33">
        <f t="shared" si="13"/>
        <v>0</v>
      </c>
      <c r="G198" s="34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3.5" customHeight="1">
      <c r="A199" s="87">
        <f t="shared" si="14"/>
        <v>173</v>
      </c>
      <c r="B199" s="36" t="s">
        <v>854</v>
      </c>
      <c r="C199" s="91" t="s">
        <v>35</v>
      </c>
      <c r="D199" s="91">
        <v>3.13</v>
      </c>
      <c r="E199" s="35"/>
      <c r="F199" s="33">
        <f t="shared" si="13"/>
        <v>0</v>
      </c>
      <c r="G199" s="34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3.5" customHeight="1">
      <c r="A200" s="87">
        <f t="shared" si="14"/>
        <v>174</v>
      </c>
      <c r="B200" s="36" t="s">
        <v>835</v>
      </c>
      <c r="C200" s="91" t="s">
        <v>71</v>
      </c>
      <c r="D200" s="91">
        <v>12.0</v>
      </c>
      <c r="E200" s="35"/>
      <c r="F200" s="33">
        <f t="shared" si="13"/>
        <v>0</v>
      </c>
      <c r="G200" s="34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3.5" customHeight="1">
      <c r="A201" s="87">
        <f t="shared" si="14"/>
        <v>175</v>
      </c>
      <c r="B201" s="36" t="s">
        <v>967</v>
      </c>
      <c r="C201" s="91" t="s">
        <v>71</v>
      </c>
      <c r="D201" s="91">
        <v>2.0</v>
      </c>
      <c r="E201" s="35"/>
      <c r="F201" s="33">
        <f t="shared" si="13"/>
        <v>0</v>
      </c>
      <c r="G201" s="34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3.5" customHeight="1">
      <c r="A202" s="87">
        <f t="shared" si="14"/>
        <v>176</v>
      </c>
      <c r="B202" s="36" t="s">
        <v>968</v>
      </c>
      <c r="C202" s="91" t="s">
        <v>74</v>
      </c>
      <c r="D202" s="91">
        <v>37.8</v>
      </c>
      <c r="E202" s="35"/>
      <c r="F202" s="33">
        <f t="shared" si="13"/>
        <v>0</v>
      </c>
      <c r="G202" s="34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3.5" customHeight="1">
      <c r="A203" s="87">
        <f t="shared" si="14"/>
        <v>177</v>
      </c>
      <c r="B203" s="36" t="s">
        <v>969</v>
      </c>
      <c r="C203" s="91" t="s">
        <v>76</v>
      </c>
      <c r="D203" s="91">
        <v>0.2079</v>
      </c>
      <c r="E203" s="35"/>
      <c r="F203" s="33">
        <f t="shared" si="13"/>
        <v>0</v>
      </c>
      <c r="G203" s="34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3.5" customHeight="1">
      <c r="A204" s="87">
        <f t="shared" si="14"/>
        <v>178</v>
      </c>
      <c r="B204" s="130" t="s">
        <v>970</v>
      </c>
      <c r="C204" s="131" t="s">
        <v>71</v>
      </c>
      <c r="D204" s="131">
        <v>1.0</v>
      </c>
      <c r="E204" s="35"/>
      <c r="F204" s="33">
        <f t="shared" si="13"/>
        <v>0</v>
      </c>
      <c r="G204" s="34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3.5" customHeight="1">
      <c r="A205" s="87">
        <f t="shared" si="14"/>
        <v>179</v>
      </c>
      <c r="B205" s="36" t="s">
        <v>971</v>
      </c>
      <c r="C205" s="91" t="s">
        <v>856</v>
      </c>
      <c r="D205" s="91">
        <v>38.9</v>
      </c>
      <c r="E205" s="35"/>
      <c r="F205" s="33">
        <f t="shared" si="13"/>
        <v>0</v>
      </c>
      <c r="G205" s="34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3.5" customHeight="1">
      <c r="A206" s="87">
        <f t="shared" si="14"/>
        <v>180</v>
      </c>
      <c r="B206" s="36" t="s">
        <v>972</v>
      </c>
      <c r="C206" s="91" t="s">
        <v>71</v>
      </c>
      <c r="D206" s="91">
        <v>12.0</v>
      </c>
      <c r="E206" s="35"/>
      <c r="F206" s="33">
        <f t="shared" si="13"/>
        <v>0</v>
      </c>
      <c r="G206" s="34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3.5" customHeight="1">
      <c r="A207" s="87">
        <f t="shared" si="14"/>
        <v>181</v>
      </c>
      <c r="B207" s="36" t="s">
        <v>973</v>
      </c>
      <c r="C207" s="91" t="s">
        <v>71</v>
      </c>
      <c r="D207" s="91">
        <v>5.0</v>
      </c>
      <c r="E207" s="35"/>
      <c r="F207" s="33">
        <f t="shared" si="13"/>
        <v>0</v>
      </c>
      <c r="G207" s="34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3.5" customHeight="1">
      <c r="A208" s="87">
        <f t="shared" si="14"/>
        <v>182</v>
      </c>
      <c r="B208" s="96" t="s">
        <v>974</v>
      </c>
      <c r="C208" s="87" t="s">
        <v>78</v>
      </c>
      <c r="D208" s="87">
        <v>24.6</v>
      </c>
      <c r="E208" s="35"/>
      <c r="F208" s="33">
        <f t="shared" si="13"/>
        <v>0</v>
      </c>
      <c r="G208" s="34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3.5" customHeight="1">
      <c r="A209" s="87">
        <f t="shared" si="14"/>
        <v>183</v>
      </c>
      <c r="B209" s="36" t="s">
        <v>975</v>
      </c>
      <c r="C209" s="91" t="s">
        <v>71</v>
      </c>
      <c r="D209" s="91">
        <v>100.0</v>
      </c>
      <c r="E209" s="35"/>
      <c r="F209" s="33">
        <f t="shared" si="13"/>
        <v>0</v>
      </c>
      <c r="G209" s="34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3.5" customHeight="1">
      <c r="A210" s="87">
        <f t="shared" si="14"/>
        <v>184</v>
      </c>
      <c r="B210" s="36" t="s">
        <v>976</v>
      </c>
      <c r="C210" s="91" t="s">
        <v>71</v>
      </c>
      <c r="D210" s="91">
        <v>11.0</v>
      </c>
      <c r="E210" s="35"/>
      <c r="F210" s="33">
        <f t="shared" si="13"/>
        <v>0</v>
      </c>
      <c r="G210" s="34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3.5" customHeight="1">
      <c r="A211" s="87">
        <f t="shared" si="14"/>
        <v>185</v>
      </c>
      <c r="B211" s="36" t="s">
        <v>919</v>
      </c>
      <c r="C211" s="91" t="s">
        <v>71</v>
      </c>
      <c r="D211" s="91">
        <v>1.0</v>
      </c>
      <c r="E211" s="35"/>
      <c r="F211" s="33">
        <f t="shared" si="13"/>
        <v>0</v>
      </c>
      <c r="G211" s="34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3.5" customHeight="1">
      <c r="A212" s="126"/>
      <c r="B212" s="126" t="s">
        <v>962</v>
      </c>
      <c r="C212" s="101"/>
      <c r="D212" s="101"/>
      <c r="E212" s="102"/>
      <c r="F212" s="41"/>
      <c r="G212" s="42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3.5" customHeight="1">
      <c r="A213" s="126"/>
      <c r="B213" s="126" t="s">
        <v>862</v>
      </c>
      <c r="C213" s="101"/>
      <c r="D213" s="101"/>
      <c r="E213" s="102"/>
      <c r="F213" s="41"/>
      <c r="G213" s="4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3.5" customHeight="1">
      <c r="A214" s="87">
        <f>A211+1</f>
        <v>186</v>
      </c>
      <c r="B214" s="96" t="s">
        <v>977</v>
      </c>
      <c r="C214" s="87" t="s">
        <v>74</v>
      </c>
      <c r="D214" s="87">
        <v>1.544</v>
      </c>
      <c r="E214" s="35"/>
      <c r="F214" s="33">
        <f t="shared" ref="F214:F235" si="15">ROUND(D214*E214,2)</f>
        <v>0</v>
      </c>
      <c r="G214" s="34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3.5" customHeight="1">
      <c r="A215" s="87">
        <f t="shared" ref="A215:A235" si="16">A214+1</f>
        <v>187</v>
      </c>
      <c r="B215" s="96" t="s">
        <v>978</v>
      </c>
      <c r="C215" s="87" t="s">
        <v>71</v>
      </c>
      <c r="D215" s="87">
        <v>6.0</v>
      </c>
      <c r="E215" s="35"/>
      <c r="F215" s="33">
        <f t="shared" si="15"/>
        <v>0</v>
      </c>
      <c r="G215" s="34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3.5" customHeight="1">
      <c r="A216" s="87">
        <f t="shared" si="16"/>
        <v>188</v>
      </c>
      <c r="B216" s="96" t="s">
        <v>979</v>
      </c>
      <c r="C216" s="87" t="s">
        <v>74</v>
      </c>
      <c r="D216" s="87">
        <v>12.53</v>
      </c>
      <c r="E216" s="35"/>
      <c r="F216" s="33">
        <f t="shared" si="15"/>
        <v>0</v>
      </c>
      <c r="G216" s="34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3.5" customHeight="1">
      <c r="A217" s="87">
        <f t="shared" si="16"/>
        <v>189</v>
      </c>
      <c r="B217" s="96" t="s">
        <v>980</v>
      </c>
      <c r="C217" s="87" t="s">
        <v>981</v>
      </c>
      <c r="D217" s="87">
        <v>12.53</v>
      </c>
      <c r="E217" s="35"/>
      <c r="F217" s="33">
        <f t="shared" si="15"/>
        <v>0</v>
      </c>
      <c r="G217" s="34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3.5" customHeight="1">
      <c r="A218" s="87">
        <f t="shared" si="16"/>
        <v>190</v>
      </c>
      <c r="B218" s="36" t="s">
        <v>870</v>
      </c>
      <c r="C218" s="91" t="s">
        <v>982</v>
      </c>
      <c r="D218" s="91">
        <v>3.0</v>
      </c>
      <c r="E218" s="35"/>
      <c r="F218" s="33">
        <f t="shared" si="15"/>
        <v>0</v>
      </c>
      <c r="G218" s="34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3.5" customHeight="1">
      <c r="A219" s="87">
        <f t="shared" si="16"/>
        <v>191</v>
      </c>
      <c r="B219" s="36" t="s">
        <v>983</v>
      </c>
      <c r="C219" s="91" t="s">
        <v>71</v>
      </c>
      <c r="D219" s="91">
        <v>2.0</v>
      </c>
      <c r="E219" s="89"/>
      <c r="F219" s="33">
        <f t="shared" si="15"/>
        <v>0</v>
      </c>
      <c r="G219" s="93" t="s">
        <v>984</v>
      </c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3.5" customHeight="1">
      <c r="A220" s="87">
        <f t="shared" si="16"/>
        <v>192</v>
      </c>
      <c r="B220" s="96" t="s">
        <v>985</v>
      </c>
      <c r="C220" s="87" t="s">
        <v>986</v>
      </c>
      <c r="D220" s="87">
        <v>52.5</v>
      </c>
      <c r="E220" s="35"/>
      <c r="F220" s="33">
        <f t="shared" si="15"/>
        <v>0</v>
      </c>
      <c r="G220" s="34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3.5" customHeight="1">
      <c r="A221" s="87">
        <f t="shared" si="16"/>
        <v>193</v>
      </c>
      <c r="B221" s="36" t="s">
        <v>987</v>
      </c>
      <c r="C221" s="91" t="s">
        <v>71</v>
      </c>
      <c r="D221" s="91">
        <v>4.0</v>
      </c>
      <c r="E221" s="35"/>
      <c r="F221" s="33">
        <f t="shared" si="15"/>
        <v>0</v>
      </c>
      <c r="G221" s="34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3.5" customHeight="1">
      <c r="A222" s="87">
        <f t="shared" si="16"/>
        <v>194</v>
      </c>
      <c r="B222" s="36" t="s">
        <v>988</v>
      </c>
      <c r="C222" s="91" t="s">
        <v>71</v>
      </c>
      <c r="D222" s="91">
        <v>4.0</v>
      </c>
      <c r="E222" s="35"/>
      <c r="F222" s="33">
        <f t="shared" si="15"/>
        <v>0</v>
      </c>
      <c r="G222" s="34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3.5" customHeight="1">
      <c r="A223" s="87">
        <f t="shared" si="16"/>
        <v>195</v>
      </c>
      <c r="B223" s="96" t="s">
        <v>264</v>
      </c>
      <c r="C223" s="87" t="s">
        <v>78</v>
      </c>
      <c r="D223" s="87">
        <v>10.8</v>
      </c>
      <c r="E223" s="35"/>
      <c r="F223" s="33">
        <f t="shared" si="15"/>
        <v>0</v>
      </c>
      <c r="G223" s="34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3.5" customHeight="1">
      <c r="A224" s="87">
        <f t="shared" si="16"/>
        <v>196</v>
      </c>
      <c r="B224" s="36" t="s">
        <v>989</v>
      </c>
      <c r="C224" s="91" t="s">
        <v>78</v>
      </c>
      <c r="D224" s="91">
        <v>11.0</v>
      </c>
      <c r="E224" s="35"/>
      <c r="F224" s="33">
        <f t="shared" si="15"/>
        <v>0</v>
      </c>
      <c r="G224" s="34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3.5" customHeight="1">
      <c r="A225" s="87">
        <f t="shared" si="16"/>
        <v>197</v>
      </c>
      <c r="B225" s="96" t="s">
        <v>260</v>
      </c>
      <c r="C225" s="87" t="s">
        <v>78</v>
      </c>
      <c r="D225" s="87">
        <v>10.8</v>
      </c>
      <c r="E225" s="35"/>
      <c r="F225" s="33">
        <f t="shared" si="15"/>
        <v>0</v>
      </c>
      <c r="G225" s="34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3.5" customHeight="1">
      <c r="A226" s="87">
        <f t="shared" si="16"/>
        <v>198</v>
      </c>
      <c r="B226" s="36" t="s">
        <v>990</v>
      </c>
      <c r="C226" s="91" t="s">
        <v>78</v>
      </c>
      <c r="D226" s="91">
        <v>11.0</v>
      </c>
      <c r="E226" s="35"/>
      <c r="F226" s="33">
        <f t="shared" si="15"/>
        <v>0</v>
      </c>
      <c r="G226" s="34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3.5" customHeight="1">
      <c r="A227" s="87">
        <f t="shared" si="16"/>
        <v>199</v>
      </c>
      <c r="B227" s="96" t="s">
        <v>991</v>
      </c>
      <c r="C227" s="87" t="s">
        <v>78</v>
      </c>
      <c r="D227" s="87">
        <v>5.0</v>
      </c>
      <c r="E227" s="35"/>
      <c r="F227" s="33">
        <f t="shared" si="15"/>
        <v>0</v>
      </c>
      <c r="G227" s="34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3.5" customHeight="1">
      <c r="A228" s="87">
        <f t="shared" si="16"/>
        <v>200</v>
      </c>
      <c r="B228" s="96" t="s">
        <v>864</v>
      </c>
      <c r="C228" s="87" t="s">
        <v>78</v>
      </c>
      <c r="D228" s="87">
        <v>1.8</v>
      </c>
      <c r="E228" s="35"/>
      <c r="F228" s="33">
        <f t="shared" si="15"/>
        <v>0</v>
      </c>
      <c r="G228" s="34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3.5" customHeight="1">
      <c r="A229" s="87">
        <f t="shared" si="16"/>
        <v>201</v>
      </c>
      <c r="B229" s="96" t="s">
        <v>866</v>
      </c>
      <c r="C229" s="87" t="s">
        <v>71</v>
      </c>
      <c r="D229" s="87">
        <v>1.0</v>
      </c>
      <c r="E229" s="35"/>
      <c r="F229" s="33">
        <f t="shared" si="15"/>
        <v>0</v>
      </c>
      <c r="G229" s="34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3.5" customHeight="1">
      <c r="A230" s="87">
        <f t="shared" si="16"/>
        <v>202</v>
      </c>
      <c r="B230" s="96" t="s">
        <v>867</v>
      </c>
      <c r="C230" s="87" t="s">
        <v>35</v>
      </c>
      <c r="D230" s="87">
        <v>0.012</v>
      </c>
      <c r="E230" s="35"/>
      <c r="F230" s="33">
        <f t="shared" si="15"/>
        <v>0</v>
      </c>
      <c r="G230" s="34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3.5" customHeight="1">
      <c r="A231" s="87">
        <f t="shared" si="16"/>
        <v>203</v>
      </c>
      <c r="B231" s="96" t="s">
        <v>868</v>
      </c>
      <c r="C231" s="87" t="s">
        <v>74</v>
      </c>
      <c r="D231" s="87">
        <v>2.1735</v>
      </c>
      <c r="E231" s="35"/>
      <c r="F231" s="33">
        <f t="shared" si="15"/>
        <v>0</v>
      </c>
      <c r="G231" s="34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3.5" customHeight="1">
      <c r="A232" s="87">
        <f t="shared" si="16"/>
        <v>204</v>
      </c>
      <c r="B232" s="36" t="s">
        <v>869</v>
      </c>
      <c r="C232" s="91" t="s">
        <v>71</v>
      </c>
      <c r="D232" s="91">
        <v>1.0</v>
      </c>
      <c r="E232" s="35"/>
      <c r="F232" s="33">
        <f t="shared" si="15"/>
        <v>0</v>
      </c>
      <c r="G232" s="34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3.5" customHeight="1">
      <c r="A233" s="87">
        <f t="shared" si="16"/>
        <v>205</v>
      </c>
      <c r="B233" s="96" t="s">
        <v>871</v>
      </c>
      <c r="C233" s="87" t="s">
        <v>78</v>
      </c>
      <c r="D233" s="87">
        <v>5.0</v>
      </c>
      <c r="E233" s="35"/>
      <c r="F233" s="33">
        <f t="shared" si="15"/>
        <v>0</v>
      </c>
      <c r="G233" s="34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3.5" customHeight="1">
      <c r="A234" s="87">
        <f t="shared" si="16"/>
        <v>206</v>
      </c>
      <c r="B234" s="36" t="s">
        <v>872</v>
      </c>
      <c r="C234" s="91" t="s">
        <v>71</v>
      </c>
      <c r="D234" s="91">
        <v>2.5</v>
      </c>
      <c r="E234" s="35"/>
      <c r="F234" s="33">
        <f t="shared" si="15"/>
        <v>0</v>
      </c>
      <c r="G234" s="34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3.5" customHeight="1">
      <c r="A235" s="87">
        <f t="shared" si="16"/>
        <v>207</v>
      </c>
      <c r="B235" s="36" t="s">
        <v>873</v>
      </c>
      <c r="C235" s="91" t="s">
        <v>71</v>
      </c>
      <c r="D235" s="91">
        <v>1.0</v>
      </c>
      <c r="E235" s="35"/>
      <c r="F235" s="33">
        <f t="shared" si="15"/>
        <v>0</v>
      </c>
      <c r="G235" s="34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3.5" customHeight="1">
      <c r="A236" s="126"/>
      <c r="B236" s="126" t="s">
        <v>962</v>
      </c>
      <c r="C236" s="101"/>
      <c r="D236" s="101"/>
      <c r="E236" s="102"/>
      <c r="F236" s="41"/>
      <c r="G236" s="42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3.5" customHeight="1">
      <c r="A237" s="126"/>
      <c r="B237" s="126" t="s">
        <v>874</v>
      </c>
      <c r="C237" s="101"/>
      <c r="D237" s="101"/>
      <c r="E237" s="102"/>
      <c r="F237" s="41"/>
      <c r="G237" s="42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3.5" customHeight="1">
      <c r="A238" s="87">
        <f>A235+1</f>
        <v>208</v>
      </c>
      <c r="B238" s="127" t="s">
        <v>992</v>
      </c>
      <c r="C238" s="87" t="s">
        <v>78</v>
      </c>
      <c r="D238" s="87">
        <v>15.44</v>
      </c>
      <c r="E238" s="35"/>
      <c r="F238" s="33">
        <f t="shared" ref="F238:F255" si="17">ROUND(D238*E238,2)</f>
        <v>0</v>
      </c>
      <c r="G238" s="34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3.5" customHeight="1">
      <c r="A239" s="87">
        <f t="shared" ref="A239:A255" si="18">A238+1</f>
        <v>209</v>
      </c>
      <c r="B239" s="36" t="s">
        <v>993</v>
      </c>
      <c r="C239" s="91" t="s">
        <v>71</v>
      </c>
      <c r="D239" s="91">
        <v>5.0</v>
      </c>
      <c r="E239" s="35"/>
      <c r="F239" s="33">
        <f t="shared" si="17"/>
        <v>0</v>
      </c>
      <c r="G239" s="34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3.5" customHeight="1">
      <c r="A240" s="87">
        <f t="shared" si="18"/>
        <v>210</v>
      </c>
      <c r="B240" s="127" t="s">
        <v>994</v>
      </c>
      <c r="C240" s="87" t="s">
        <v>35</v>
      </c>
      <c r="D240" s="87">
        <v>2.1</v>
      </c>
      <c r="E240" s="35"/>
      <c r="F240" s="33">
        <f t="shared" si="17"/>
        <v>0</v>
      </c>
      <c r="G240" s="34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3.5" customHeight="1">
      <c r="A241" s="87">
        <f t="shared" si="18"/>
        <v>211</v>
      </c>
      <c r="B241" s="36" t="s">
        <v>995</v>
      </c>
      <c r="C241" s="91" t="s">
        <v>74</v>
      </c>
      <c r="D241" s="91">
        <v>5.0</v>
      </c>
      <c r="E241" s="35"/>
      <c r="F241" s="33">
        <f t="shared" si="17"/>
        <v>0</v>
      </c>
      <c r="G241" s="34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3.5" customHeight="1">
      <c r="A242" s="87">
        <f t="shared" si="18"/>
        <v>212</v>
      </c>
      <c r="B242" s="36" t="s">
        <v>996</v>
      </c>
      <c r="C242" s="91" t="s">
        <v>76</v>
      </c>
      <c r="D242" s="91">
        <v>90.0</v>
      </c>
      <c r="E242" s="35"/>
      <c r="F242" s="33">
        <f t="shared" si="17"/>
        <v>0</v>
      </c>
      <c r="G242" s="34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3.5" customHeight="1">
      <c r="A243" s="87">
        <f t="shared" si="18"/>
        <v>213</v>
      </c>
      <c r="B243" s="36" t="s">
        <v>967</v>
      </c>
      <c r="C243" s="91" t="s">
        <v>71</v>
      </c>
      <c r="D243" s="91">
        <v>2.0</v>
      </c>
      <c r="E243" s="35"/>
      <c r="F243" s="33">
        <f t="shared" si="17"/>
        <v>0</v>
      </c>
      <c r="G243" s="34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3.5" customHeight="1">
      <c r="A244" s="87">
        <f t="shared" si="18"/>
        <v>214</v>
      </c>
      <c r="B244" s="96" t="s">
        <v>833</v>
      </c>
      <c r="C244" s="87" t="s">
        <v>78</v>
      </c>
      <c r="D244" s="87">
        <v>17.12</v>
      </c>
      <c r="E244" s="35"/>
      <c r="F244" s="33">
        <f t="shared" si="17"/>
        <v>0</v>
      </c>
      <c r="G244" s="34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3.5" customHeight="1">
      <c r="A245" s="87">
        <f t="shared" si="18"/>
        <v>215</v>
      </c>
      <c r="B245" s="36" t="s">
        <v>881</v>
      </c>
      <c r="C245" s="91" t="s">
        <v>78</v>
      </c>
      <c r="D245" s="91">
        <v>18.0</v>
      </c>
      <c r="E245" s="35"/>
      <c r="F245" s="33">
        <f t="shared" si="17"/>
        <v>0</v>
      </c>
      <c r="G245" s="34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3.5" customHeight="1">
      <c r="A246" s="87">
        <f t="shared" si="18"/>
        <v>216</v>
      </c>
      <c r="B246" s="96" t="s">
        <v>997</v>
      </c>
      <c r="C246" s="87" t="s">
        <v>74</v>
      </c>
      <c r="D246" s="87">
        <v>62.9</v>
      </c>
      <c r="E246" s="35"/>
      <c r="F246" s="33">
        <f t="shared" si="17"/>
        <v>0</v>
      </c>
      <c r="G246" s="34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3.5" customHeight="1">
      <c r="A247" s="87">
        <f t="shared" si="18"/>
        <v>217</v>
      </c>
      <c r="B247" s="36" t="s">
        <v>998</v>
      </c>
      <c r="C247" s="91" t="s">
        <v>71</v>
      </c>
      <c r="D247" s="91">
        <v>4.0</v>
      </c>
      <c r="E247" s="35"/>
      <c r="F247" s="33">
        <f t="shared" si="17"/>
        <v>0</v>
      </c>
      <c r="G247" s="34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3.5" customHeight="1">
      <c r="A248" s="87">
        <f t="shared" si="18"/>
        <v>218</v>
      </c>
      <c r="B248" s="36" t="s">
        <v>999</v>
      </c>
      <c r="C248" s="91" t="s">
        <v>74</v>
      </c>
      <c r="D248" s="91">
        <v>1.0</v>
      </c>
      <c r="E248" s="35"/>
      <c r="F248" s="33">
        <f t="shared" si="17"/>
        <v>0</v>
      </c>
      <c r="G248" s="34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3.5" customHeight="1">
      <c r="A249" s="87">
        <f t="shared" si="18"/>
        <v>219</v>
      </c>
      <c r="B249" s="36" t="s">
        <v>1000</v>
      </c>
      <c r="C249" s="91" t="s">
        <v>71</v>
      </c>
      <c r="D249" s="91">
        <v>2.0</v>
      </c>
      <c r="E249" s="35"/>
      <c r="F249" s="33">
        <f t="shared" si="17"/>
        <v>0</v>
      </c>
      <c r="G249" s="34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3.5" customHeight="1">
      <c r="A250" s="87">
        <f t="shared" si="18"/>
        <v>220</v>
      </c>
      <c r="B250" s="127" t="s">
        <v>1001</v>
      </c>
      <c r="C250" s="87" t="s">
        <v>74</v>
      </c>
      <c r="D250" s="87">
        <v>65.0</v>
      </c>
      <c r="E250" s="35"/>
      <c r="F250" s="33">
        <f t="shared" si="17"/>
        <v>0</v>
      </c>
      <c r="G250" s="34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3.5" customHeight="1">
      <c r="A251" s="87">
        <f t="shared" si="18"/>
        <v>221</v>
      </c>
      <c r="B251" s="36" t="s">
        <v>969</v>
      </c>
      <c r="C251" s="91" t="s">
        <v>76</v>
      </c>
      <c r="D251" s="91">
        <v>0.234</v>
      </c>
      <c r="E251" s="35"/>
      <c r="F251" s="33">
        <f t="shared" si="17"/>
        <v>0</v>
      </c>
      <c r="G251" s="34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3.5" customHeight="1">
      <c r="A252" s="87">
        <f t="shared" si="18"/>
        <v>222</v>
      </c>
      <c r="B252" s="36" t="s">
        <v>1002</v>
      </c>
      <c r="C252" s="91" t="s">
        <v>76</v>
      </c>
      <c r="D252" s="91">
        <v>21.0</v>
      </c>
      <c r="E252" s="35"/>
      <c r="F252" s="33">
        <f t="shared" si="17"/>
        <v>0</v>
      </c>
      <c r="G252" s="34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3.5" customHeight="1">
      <c r="A253" s="87">
        <f t="shared" si="18"/>
        <v>223</v>
      </c>
      <c r="B253" s="36" t="s">
        <v>1003</v>
      </c>
      <c r="C253" s="91" t="s">
        <v>71</v>
      </c>
      <c r="D253" s="91">
        <v>3.0</v>
      </c>
      <c r="E253" s="35"/>
      <c r="F253" s="33">
        <f t="shared" si="17"/>
        <v>0</v>
      </c>
      <c r="G253" s="34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3.5" customHeight="1">
      <c r="A254" s="87">
        <f t="shared" si="18"/>
        <v>224</v>
      </c>
      <c r="B254" s="36" t="s">
        <v>1004</v>
      </c>
      <c r="C254" s="91" t="s">
        <v>71</v>
      </c>
      <c r="D254" s="91">
        <v>2.0</v>
      </c>
      <c r="E254" s="35"/>
      <c r="F254" s="33">
        <f t="shared" si="17"/>
        <v>0</v>
      </c>
      <c r="G254" s="34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3.5" customHeight="1">
      <c r="A255" s="87">
        <f t="shared" si="18"/>
        <v>225</v>
      </c>
      <c r="B255" s="36" t="s">
        <v>1005</v>
      </c>
      <c r="C255" s="91" t="s">
        <v>71</v>
      </c>
      <c r="D255" s="91">
        <v>2.0</v>
      </c>
      <c r="E255" s="35"/>
      <c r="F255" s="33">
        <f t="shared" si="17"/>
        <v>0</v>
      </c>
      <c r="G255" s="34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3.5" customHeight="1">
      <c r="A256" s="132"/>
      <c r="B256" s="132" t="s">
        <v>962</v>
      </c>
      <c r="C256" s="101"/>
      <c r="D256" s="101"/>
      <c r="E256" s="102"/>
      <c r="F256" s="41"/>
      <c r="G256" s="42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3.5" customHeight="1">
      <c r="A257" s="132"/>
      <c r="B257" s="132" t="s">
        <v>894</v>
      </c>
      <c r="C257" s="101"/>
      <c r="D257" s="101"/>
      <c r="E257" s="102"/>
      <c r="F257" s="41"/>
      <c r="G257" s="42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3.5" customHeight="1">
      <c r="A258" s="87">
        <f>A255+1</f>
        <v>226</v>
      </c>
      <c r="B258" s="96" t="s">
        <v>506</v>
      </c>
      <c r="C258" s="87" t="s">
        <v>78</v>
      </c>
      <c r="D258" s="87">
        <v>14.0</v>
      </c>
      <c r="E258" s="35"/>
      <c r="F258" s="33">
        <f t="shared" ref="F258:F277" si="19">ROUND(D258*E258,2)</f>
        <v>0</v>
      </c>
      <c r="G258" s="34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3.5" customHeight="1">
      <c r="A259" s="87">
        <f t="shared" ref="A259:A277" si="20">A258+1</f>
        <v>227</v>
      </c>
      <c r="B259" s="96" t="s">
        <v>895</v>
      </c>
      <c r="C259" s="87" t="s">
        <v>78</v>
      </c>
      <c r="D259" s="87">
        <v>117.0</v>
      </c>
      <c r="E259" s="35"/>
      <c r="F259" s="33">
        <f t="shared" si="19"/>
        <v>0</v>
      </c>
      <c r="G259" s="34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3.5" customHeight="1">
      <c r="A260" s="87">
        <f t="shared" si="20"/>
        <v>228</v>
      </c>
      <c r="B260" s="36" t="s">
        <v>896</v>
      </c>
      <c r="C260" s="91" t="s">
        <v>78</v>
      </c>
      <c r="D260" s="91">
        <v>42.0</v>
      </c>
      <c r="E260" s="35"/>
      <c r="F260" s="33">
        <f t="shared" si="19"/>
        <v>0</v>
      </c>
      <c r="G260" s="34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3.5" customHeight="1">
      <c r="A261" s="87">
        <f t="shared" si="20"/>
        <v>229</v>
      </c>
      <c r="B261" s="36" t="s">
        <v>897</v>
      </c>
      <c r="C261" s="91" t="s">
        <v>78</v>
      </c>
      <c r="D261" s="91">
        <v>80.0</v>
      </c>
      <c r="E261" s="35"/>
      <c r="F261" s="33">
        <f t="shared" si="19"/>
        <v>0</v>
      </c>
      <c r="G261" s="34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3.5" customHeight="1">
      <c r="A262" s="87">
        <f t="shared" si="20"/>
        <v>230</v>
      </c>
      <c r="B262" s="36" t="s">
        <v>898</v>
      </c>
      <c r="C262" s="91" t="s">
        <v>71</v>
      </c>
      <c r="D262" s="91">
        <v>200.0</v>
      </c>
      <c r="E262" s="35"/>
      <c r="F262" s="33">
        <f t="shared" si="19"/>
        <v>0</v>
      </c>
      <c r="G262" s="34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3.5" customHeight="1">
      <c r="A263" s="87">
        <f t="shared" si="20"/>
        <v>231</v>
      </c>
      <c r="B263" s="36" t="s">
        <v>899</v>
      </c>
      <c r="C263" s="91" t="s">
        <v>71</v>
      </c>
      <c r="D263" s="91">
        <v>2.0</v>
      </c>
      <c r="E263" s="35"/>
      <c r="F263" s="33">
        <f t="shared" si="19"/>
        <v>0</v>
      </c>
      <c r="G263" s="34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3.5" customHeight="1">
      <c r="A264" s="87">
        <f t="shared" si="20"/>
        <v>232</v>
      </c>
      <c r="B264" s="36" t="s">
        <v>1006</v>
      </c>
      <c r="C264" s="91" t="s">
        <v>71</v>
      </c>
      <c r="D264" s="91">
        <v>25.0</v>
      </c>
      <c r="E264" s="35"/>
      <c r="F264" s="33">
        <f t="shared" si="19"/>
        <v>0</v>
      </c>
      <c r="G264" s="34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3.5" customHeight="1">
      <c r="A265" s="87">
        <f t="shared" si="20"/>
        <v>233</v>
      </c>
      <c r="B265" s="36" t="s">
        <v>900</v>
      </c>
      <c r="C265" s="91" t="s">
        <v>71</v>
      </c>
      <c r="D265" s="91">
        <v>6.0</v>
      </c>
      <c r="E265" s="35"/>
      <c r="F265" s="33">
        <f t="shared" si="19"/>
        <v>0</v>
      </c>
      <c r="G265" s="34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3.5" customHeight="1">
      <c r="A266" s="87">
        <f t="shared" si="20"/>
        <v>234</v>
      </c>
      <c r="B266" s="96" t="s">
        <v>1007</v>
      </c>
      <c r="C266" s="87" t="s">
        <v>71</v>
      </c>
      <c r="D266" s="87">
        <v>1.0</v>
      </c>
      <c r="E266" s="35"/>
      <c r="F266" s="33">
        <f t="shared" si="19"/>
        <v>0</v>
      </c>
      <c r="G266" s="34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3.5" customHeight="1">
      <c r="A267" s="87">
        <f t="shared" si="20"/>
        <v>235</v>
      </c>
      <c r="B267" s="36" t="s">
        <v>1008</v>
      </c>
      <c r="C267" s="91" t="s">
        <v>71</v>
      </c>
      <c r="D267" s="91">
        <v>1.0</v>
      </c>
      <c r="E267" s="35"/>
      <c r="F267" s="33">
        <f t="shared" si="19"/>
        <v>0</v>
      </c>
      <c r="G267" s="34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3.5" customHeight="1">
      <c r="A268" s="87">
        <f t="shared" si="20"/>
        <v>236</v>
      </c>
      <c r="B268" s="96" t="s">
        <v>901</v>
      </c>
      <c r="C268" s="87" t="s">
        <v>71</v>
      </c>
      <c r="D268" s="87">
        <v>6.0</v>
      </c>
      <c r="E268" s="35"/>
      <c r="F268" s="33">
        <f t="shared" si="19"/>
        <v>0</v>
      </c>
      <c r="G268" s="34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3.5" customHeight="1">
      <c r="A269" s="87">
        <f t="shared" si="20"/>
        <v>237</v>
      </c>
      <c r="B269" s="36" t="s">
        <v>903</v>
      </c>
      <c r="C269" s="91" t="s">
        <v>71</v>
      </c>
      <c r="D269" s="91">
        <v>6.0</v>
      </c>
      <c r="E269" s="35"/>
      <c r="F269" s="33">
        <f t="shared" si="19"/>
        <v>0</v>
      </c>
      <c r="G269" s="34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3.5" customHeight="1">
      <c r="A270" s="87">
        <f t="shared" si="20"/>
        <v>238</v>
      </c>
      <c r="B270" s="96" t="s">
        <v>904</v>
      </c>
      <c r="C270" s="87" t="s">
        <v>71</v>
      </c>
      <c r="D270" s="87">
        <v>14.0</v>
      </c>
      <c r="E270" s="35"/>
      <c r="F270" s="33">
        <f t="shared" si="19"/>
        <v>0</v>
      </c>
      <c r="G270" s="34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3.5" customHeight="1">
      <c r="A271" s="87">
        <f t="shared" si="20"/>
        <v>239</v>
      </c>
      <c r="B271" s="96" t="s">
        <v>1009</v>
      </c>
      <c r="C271" s="87" t="s">
        <v>71</v>
      </c>
      <c r="D271" s="87">
        <v>1.0</v>
      </c>
      <c r="E271" s="35"/>
      <c r="F271" s="33">
        <f t="shared" si="19"/>
        <v>0</v>
      </c>
      <c r="G271" s="34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3.5" customHeight="1">
      <c r="A272" s="87">
        <f t="shared" si="20"/>
        <v>240</v>
      </c>
      <c r="B272" s="36" t="s">
        <v>1010</v>
      </c>
      <c r="C272" s="91" t="s">
        <v>71</v>
      </c>
      <c r="D272" s="91">
        <v>1.0</v>
      </c>
      <c r="E272" s="35"/>
      <c r="F272" s="33">
        <f t="shared" si="19"/>
        <v>0</v>
      </c>
      <c r="G272" s="34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3.5" customHeight="1">
      <c r="A273" s="87">
        <f t="shared" si="20"/>
        <v>241</v>
      </c>
      <c r="B273" s="96" t="s">
        <v>477</v>
      </c>
      <c r="C273" s="87" t="s">
        <v>71</v>
      </c>
      <c r="D273" s="87">
        <v>13.0</v>
      </c>
      <c r="E273" s="35"/>
      <c r="F273" s="33">
        <f t="shared" si="19"/>
        <v>0</v>
      </c>
      <c r="G273" s="34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3.5" customHeight="1">
      <c r="A274" s="87">
        <f t="shared" si="20"/>
        <v>242</v>
      </c>
      <c r="B274" s="36" t="s">
        <v>1011</v>
      </c>
      <c r="C274" s="91" t="s">
        <v>71</v>
      </c>
      <c r="D274" s="91">
        <v>2.0</v>
      </c>
      <c r="E274" s="35"/>
      <c r="F274" s="33">
        <f t="shared" si="19"/>
        <v>0</v>
      </c>
      <c r="G274" s="34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3.5" customHeight="1">
      <c r="A275" s="87">
        <f t="shared" si="20"/>
        <v>243</v>
      </c>
      <c r="B275" s="36" t="s">
        <v>1012</v>
      </c>
      <c r="C275" s="91" t="s">
        <v>71</v>
      </c>
      <c r="D275" s="91">
        <v>6.0</v>
      </c>
      <c r="E275" s="35"/>
      <c r="F275" s="33">
        <f t="shared" si="19"/>
        <v>0</v>
      </c>
      <c r="G275" s="34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3.5" customHeight="1">
      <c r="A276" s="87">
        <f t="shared" si="20"/>
        <v>244</v>
      </c>
      <c r="B276" s="36" t="s">
        <v>1013</v>
      </c>
      <c r="C276" s="91" t="s">
        <v>71</v>
      </c>
      <c r="D276" s="91">
        <v>13.0</v>
      </c>
      <c r="E276" s="35"/>
      <c r="F276" s="33">
        <f t="shared" si="19"/>
        <v>0</v>
      </c>
      <c r="G276" s="34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3.5" customHeight="1">
      <c r="A277" s="87">
        <f t="shared" si="20"/>
        <v>245</v>
      </c>
      <c r="B277" s="36" t="s">
        <v>910</v>
      </c>
      <c r="C277" s="91" t="s">
        <v>71</v>
      </c>
      <c r="D277" s="91">
        <v>14.0</v>
      </c>
      <c r="E277" s="35"/>
      <c r="F277" s="33">
        <f t="shared" si="19"/>
        <v>0</v>
      </c>
      <c r="G277" s="34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3.5" customHeight="1">
      <c r="A278" s="132"/>
      <c r="B278" s="132" t="s">
        <v>962</v>
      </c>
      <c r="C278" s="101"/>
      <c r="D278" s="101"/>
      <c r="E278" s="102"/>
      <c r="F278" s="41"/>
      <c r="G278" s="42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3.5" customHeight="1">
      <c r="A279" s="132"/>
      <c r="B279" s="132" t="s">
        <v>911</v>
      </c>
      <c r="C279" s="101"/>
      <c r="D279" s="101"/>
      <c r="E279" s="102"/>
      <c r="F279" s="41"/>
      <c r="G279" s="42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3.5" customHeight="1">
      <c r="A280" s="87">
        <f>A277+1</f>
        <v>246</v>
      </c>
      <c r="B280" s="96" t="s">
        <v>84</v>
      </c>
      <c r="C280" s="87" t="s">
        <v>74</v>
      </c>
      <c r="D280" s="87">
        <v>34.2</v>
      </c>
      <c r="E280" s="35"/>
      <c r="F280" s="33">
        <f t="shared" ref="F280:F292" si="21">ROUND(D280*E280,2)</f>
        <v>0</v>
      </c>
      <c r="G280" s="34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3.5" customHeight="1">
      <c r="A281" s="87">
        <f t="shared" ref="A281:A292" si="22">A280+1</f>
        <v>247</v>
      </c>
      <c r="B281" s="36" t="s">
        <v>912</v>
      </c>
      <c r="C281" s="91" t="s">
        <v>71</v>
      </c>
      <c r="D281" s="91">
        <v>100.0</v>
      </c>
      <c r="E281" s="35"/>
      <c r="F281" s="33">
        <f t="shared" si="21"/>
        <v>0</v>
      </c>
      <c r="G281" s="34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3.5" customHeight="1">
      <c r="A282" s="87">
        <f t="shared" si="22"/>
        <v>248</v>
      </c>
      <c r="B282" s="36" t="s">
        <v>913</v>
      </c>
      <c r="C282" s="91" t="s">
        <v>71</v>
      </c>
      <c r="D282" s="91">
        <v>20.0</v>
      </c>
      <c r="E282" s="35"/>
      <c r="F282" s="33">
        <f t="shared" si="21"/>
        <v>0</v>
      </c>
      <c r="G282" s="34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3.5" customHeight="1">
      <c r="A283" s="87">
        <f t="shared" si="22"/>
        <v>249</v>
      </c>
      <c r="B283" s="36" t="s">
        <v>914</v>
      </c>
      <c r="C283" s="91" t="s">
        <v>71</v>
      </c>
      <c r="D283" s="91">
        <v>20.0</v>
      </c>
      <c r="E283" s="35"/>
      <c r="F283" s="33">
        <f t="shared" si="21"/>
        <v>0</v>
      </c>
      <c r="G283" s="34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3.5" customHeight="1">
      <c r="A284" s="87">
        <f t="shared" si="22"/>
        <v>250</v>
      </c>
      <c r="B284" s="36" t="s">
        <v>915</v>
      </c>
      <c r="C284" s="91" t="s">
        <v>71</v>
      </c>
      <c r="D284" s="91">
        <v>8.0</v>
      </c>
      <c r="E284" s="35"/>
      <c r="F284" s="33">
        <f t="shared" si="21"/>
        <v>0</v>
      </c>
      <c r="G284" s="34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3.5" customHeight="1">
      <c r="A285" s="87">
        <f t="shared" si="22"/>
        <v>251</v>
      </c>
      <c r="B285" s="36" t="s">
        <v>916</v>
      </c>
      <c r="C285" s="91" t="s">
        <v>71</v>
      </c>
      <c r="D285" s="91">
        <v>50.0</v>
      </c>
      <c r="E285" s="35"/>
      <c r="F285" s="33">
        <f t="shared" si="21"/>
        <v>0</v>
      </c>
      <c r="G285" s="34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3.5" customHeight="1">
      <c r="A286" s="87">
        <f t="shared" si="22"/>
        <v>252</v>
      </c>
      <c r="B286" s="36" t="s">
        <v>917</v>
      </c>
      <c r="C286" s="91" t="s">
        <v>71</v>
      </c>
      <c r="D286" s="91">
        <v>45.0</v>
      </c>
      <c r="E286" s="35"/>
      <c r="F286" s="33">
        <f t="shared" si="21"/>
        <v>0</v>
      </c>
      <c r="G286" s="34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3.5" customHeight="1">
      <c r="A287" s="87">
        <f t="shared" si="22"/>
        <v>253</v>
      </c>
      <c r="B287" s="36" t="s">
        <v>918</v>
      </c>
      <c r="C287" s="91" t="s">
        <v>71</v>
      </c>
      <c r="D287" s="91">
        <v>8.0</v>
      </c>
      <c r="E287" s="35"/>
      <c r="F287" s="33">
        <f t="shared" si="21"/>
        <v>0</v>
      </c>
      <c r="G287" s="34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3.5" customHeight="1">
      <c r="A288" s="87">
        <f t="shared" si="22"/>
        <v>254</v>
      </c>
      <c r="B288" s="36" t="s">
        <v>899</v>
      </c>
      <c r="C288" s="91" t="s">
        <v>71</v>
      </c>
      <c r="D288" s="91">
        <v>1.0</v>
      </c>
      <c r="E288" s="35"/>
      <c r="F288" s="33">
        <f t="shared" si="21"/>
        <v>0</v>
      </c>
      <c r="G288" s="34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3.5" customHeight="1">
      <c r="A289" s="87">
        <f t="shared" si="22"/>
        <v>255</v>
      </c>
      <c r="B289" s="36" t="s">
        <v>919</v>
      </c>
      <c r="C289" s="91" t="s">
        <v>71</v>
      </c>
      <c r="D289" s="91">
        <v>1.0</v>
      </c>
      <c r="E289" s="35"/>
      <c r="F289" s="33">
        <f t="shared" si="21"/>
        <v>0</v>
      </c>
      <c r="G289" s="34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3.5" customHeight="1">
      <c r="A290" s="87">
        <f t="shared" si="22"/>
        <v>256</v>
      </c>
      <c r="B290" s="96" t="s">
        <v>920</v>
      </c>
      <c r="C290" s="87" t="s">
        <v>74</v>
      </c>
      <c r="D290" s="87">
        <v>34.2</v>
      </c>
      <c r="E290" s="35"/>
      <c r="F290" s="33">
        <f t="shared" si="21"/>
        <v>0</v>
      </c>
      <c r="G290" s="34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3.5" customHeight="1">
      <c r="A291" s="87">
        <f t="shared" si="22"/>
        <v>257</v>
      </c>
      <c r="B291" s="36" t="s">
        <v>921</v>
      </c>
      <c r="C291" s="91" t="s">
        <v>71</v>
      </c>
      <c r="D291" s="91">
        <v>16.0</v>
      </c>
      <c r="E291" s="35"/>
      <c r="F291" s="33">
        <f t="shared" si="21"/>
        <v>0</v>
      </c>
      <c r="G291" s="34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3.5" customHeight="1">
      <c r="A292" s="87">
        <f t="shared" si="22"/>
        <v>258</v>
      </c>
      <c r="B292" s="36" t="s">
        <v>1014</v>
      </c>
      <c r="C292" s="91" t="s">
        <v>71</v>
      </c>
      <c r="D292" s="91">
        <v>95.0</v>
      </c>
      <c r="E292" s="35"/>
      <c r="F292" s="33">
        <f t="shared" si="21"/>
        <v>0</v>
      </c>
      <c r="G292" s="34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3.5" customHeight="1">
      <c r="A293" s="132"/>
      <c r="B293" s="132" t="s">
        <v>962</v>
      </c>
      <c r="C293" s="101"/>
      <c r="D293" s="101"/>
      <c r="E293" s="102"/>
      <c r="F293" s="41"/>
      <c r="G293" s="42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3.5" customHeight="1">
      <c r="A294" s="132"/>
      <c r="B294" s="132" t="s">
        <v>1015</v>
      </c>
      <c r="C294" s="101"/>
      <c r="D294" s="101"/>
      <c r="E294" s="102"/>
      <c r="F294" s="41"/>
      <c r="G294" s="42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3.5" customHeight="1">
      <c r="A295" s="87">
        <f>A292+1</f>
        <v>259</v>
      </c>
      <c r="B295" s="96" t="s">
        <v>1016</v>
      </c>
      <c r="C295" s="87" t="s">
        <v>71</v>
      </c>
      <c r="D295" s="87">
        <v>4.0</v>
      </c>
      <c r="E295" s="35"/>
      <c r="F295" s="33">
        <f t="shared" ref="F295:F307" si="23">ROUND(D295*E295,2)</f>
        <v>0</v>
      </c>
      <c r="G295" s="34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3.5" customHeight="1">
      <c r="A296" s="87">
        <f t="shared" ref="A296:A307" si="24">A295+1</f>
        <v>260</v>
      </c>
      <c r="B296" s="96" t="s">
        <v>1017</v>
      </c>
      <c r="C296" s="87" t="s">
        <v>71</v>
      </c>
      <c r="D296" s="87">
        <v>8.0</v>
      </c>
      <c r="E296" s="35"/>
      <c r="F296" s="33">
        <f t="shared" si="23"/>
        <v>0</v>
      </c>
      <c r="G296" s="34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3.5" customHeight="1">
      <c r="A297" s="87">
        <f t="shared" si="24"/>
        <v>261</v>
      </c>
      <c r="B297" s="36" t="s">
        <v>1018</v>
      </c>
      <c r="C297" s="91" t="s">
        <v>35</v>
      </c>
      <c r="D297" s="91">
        <v>8.0</v>
      </c>
      <c r="E297" s="35"/>
      <c r="F297" s="33">
        <f t="shared" si="23"/>
        <v>0</v>
      </c>
      <c r="G297" s="34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3.5" customHeight="1">
      <c r="A298" s="87">
        <f t="shared" si="24"/>
        <v>262</v>
      </c>
      <c r="B298" s="36" t="s">
        <v>1019</v>
      </c>
      <c r="C298" s="91" t="s">
        <v>78</v>
      </c>
      <c r="D298" s="91">
        <v>10.0</v>
      </c>
      <c r="E298" s="35"/>
      <c r="F298" s="33">
        <f t="shared" si="23"/>
        <v>0</v>
      </c>
      <c r="G298" s="34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3.5" customHeight="1">
      <c r="A299" s="87">
        <f t="shared" si="24"/>
        <v>263</v>
      </c>
      <c r="B299" s="36" t="s">
        <v>1020</v>
      </c>
      <c r="C299" s="91" t="s">
        <v>421</v>
      </c>
      <c r="D299" s="91">
        <v>1.0</v>
      </c>
      <c r="E299" s="35"/>
      <c r="F299" s="33">
        <f t="shared" si="23"/>
        <v>0</v>
      </c>
      <c r="G299" s="34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3.5" customHeight="1">
      <c r="A300" s="87">
        <f t="shared" si="24"/>
        <v>264</v>
      </c>
      <c r="B300" s="96" t="s">
        <v>953</v>
      </c>
      <c r="C300" s="87" t="s">
        <v>71</v>
      </c>
      <c r="D300" s="87">
        <v>8.0</v>
      </c>
      <c r="E300" s="35"/>
      <c r="F300" s="33">
        <f t="shared" si="23"/>
        <v>0</v>
      </c>
      <c r="G300" s="34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3.5" customHeight="1">
      <c r="A301" s="87">
        <f t="shared" si="24"/>
        <v>265</v>
      </c>
      <c r="B301" s="36" t="s">
        <v>1021</v>
      </c>
      <c r="C301" s="91" t="s">
        <v>71</v>
      </c>
      <c r="D301" s="91">
        <v>4.0</v>
      </c>
      <c r="E301" s="35"/>
      <c r="F301" s="33">
        <f t="shared" si="23"/>
        <v>0</v>
      </c>
      <c r="G301" s="34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3.5" customHeight="1">
      <c r="A302" s="87">
        <f t="shared" si="24"/>
        <v>266</v>
      </c>
      <c r="B302" s="36" t="s">
        <v>1022</v>
      </c>
      <c r="C302" s="91" t="s">
        <v>71</v>
      </c>
      <c r="D302" s="91">
        <v>4.0</v>
      </c>
      <c r="E302" s="35"/>
      <c r="F302" s="33">
        <f t="shared" si="23"/>
        <v>0</v>
      </c>
      <c r="G302" s="34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3.5" customHeight="1">
      <c r="A303" s="87">
        <f t="shared" si="24"/>
        <v>267</v>
      </c>
      <c r="B303" s="96" t="s">
        <v>1023</v>
      </c>
      <c r="C303" s="87" t="s">
        <v>1024</v>
      </c>
      <c r="D303" s="87">
        <v>0.068</v>
      </c>
      <c r="E303" s="35"/>
      <c r="F303" s="33">
        <f t="shared" si="23"/>
        <v>0</v>
      </c>
      <c r="G303" s="34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3.5" customHeight="1">
      <c r="A304" s="87">
        <f t="shared" si="24"/>
        <v>268</v>
      </c>
      <c r="B304" s="36" t="s">
        <v>1025</v>
      </c>
      <c r="C304" s="91" t="s">
        <v>71</v>
      </c>
      <c r="D304" s="91">
        <v>16.0</v>
      </c>
      <c r="E304" s="35"/>
      <c r="F304" s="33">
        <f t="shared" si="23"/>
        <v>0</v>
      </c>
      <c r="G304" s="34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3.5" customHeight="1">
      <c r="A305" s="87">
        <f t="shared" si="24"/>
        <v>269</v>
      </c>
      <c r="B305" s="36" t="s">
        <v>1026</v>
      </c>
      <c r="C305" s="91" t="s">
        <v>71</v>
      </c>
      <c r="D305" s="91">
        <v>4.0</v>
      </c>
      <c r="E305" s="35"/>
      <c r="F305" s="33">
        <f t="shared" si="23"/>
        <v>0</v>
      </c>
      <c r="G305" s="34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3.5" customHeight="1">
      <c r="A306" s="87">
        <f t="shared" si="24"/>
        <v>270</v>
      </c>
      <c r="B306" s="96" t="s">
        <v>1027</v>
      </c>
      <c r="C306" s="87" t="s">
        <v>74</v>
      </c>
      <c r="D306" s="87">
        <v>3.84</v>
      </c>
      <c r="E306" s="35"/>
      <c r="F306" s="33">
        <f t="shared" si="23"/>
        <v>0</v>
      </c>
      <c r="G306" s="34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3.5" customHeight="1">
      <c r="A307" s="87">
        <f t="shared" si="24"/>
        <v>271</v>
      </c>
      <c r="B307" s="36" t="s">
        <v>1028</v>
      </c>
      <c r="C307" s="91" t="s">
        <v>71</v>
      </c>
      <c r="D307" s="91">
        <v>2.0</v>
      </c>
      <c r="E307" s="35"/>
      <c r="F307" s="33">
        <f t="shared" si="23"/>
        <v>0</v>
      </c>
      <c r="G307" s="34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3.5" customHeight="1">
      <c r="A308" s="132"/>
      <c r="B308" s="132" t="s">
        <v>962</v>
      </c>
      <c r="C308" s="101"/>
      <c r="D308" s="101"/>
      <c r="E308" s="102"/>
      <c r="F308" s="41"/>
      <c r="G308" s="42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3.5" customHeight="1">
      <c r="A309" s="132"/>
      <c r="B309" s="132" t="s">
        <v>923</v>
      </c>
      <c r="C309" s="101"/>
      <c r="D309" s="101"/>
      <c r="E309" s="102"/>
      <c r="F309" s="41"/>
      <c r="G309" s="42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3.5" customHeight="1">
      <c r="A310" s="87">
        <f>A307+1</f>
        <v>272</v>
      </c>
      <c r="B310" s="96" t="s">
        <v>956</v>
      </c>
      <c r="C310" s="87" t="s">
        <v>71</v>
      </c>
      <c r="D310" s="87">
        <v>1.0</v>
      </c>
      <c r="E310" s="35"/>
      <c r="F310" s="33">
        <f t="shared" ref="F310:F322" si="25">ROUND(D310*E310,2)</f>
        <v>0</v>
      </c>
      <c r="G310" s="34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3.5" customHeight="1">
      <c r="A311" s="87">
        <f t="shared" ref="A311:A322" si="26">A310+1</f>
        <v>273</v>
      </c>
      <c r="B311" s="96" t="s">
        <v>939</v>
      </c>
      <c r="C311" s="87" t="s">
        <v>78</v>
      </c>
      <c r="D311" s="87">
        <v>19.0</v>
      </c>
      <c r="E311" s="35"/>
      <c r="F311" s="33">
        <f t="shared" si="25"/>
        <v>0</v>
      </c>
      <c r="G311" s="34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3.5" customHeight="1">
      <c r="A312" s="87">
        <f t="shared" si="26"/>
        <v>274</v>
      </c>
      <c r="B312" s="36" t="s">
        <v>1028</v>
      </c>
      <c r="C312" s="91" t="s">
        <v>71</v>
      </c>
      <c r="D312" s="91">
        <v>2.0</v>
      </c>
      <c r="E312" s="35"/>
      <c r="F312" s="33">
        <f t="shared" si="25"/>
        <v>0</v>
      </c>
      <c r="G312" s="34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3.5" customHeight="1">
      <c r="A313" s="87">
        <f t="shared" si="26"/>
        <v>275</v>
      </c>
      <c r="B313" s="36" t="s">
        <v>941</v>
      </c>
      <c r="C313" s="91" t="s">
        <v>78</v>
      </c>
      <c r="D313" s="91">
        <v>20.0</v>
      </c>
      <c r="E313" s="35"/>
      <c r="F313" s="33">
        <f t="shared" si="25"/>
        <v>0</v>
      </c>
      <c r="G313" s="34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3.5" customHeight="1">
      <c r="A314" s="87">
        <f t="shared" si="26"/>
        <v>276</v>
      </c>
      <c r="B314" s="96" t="s">
        <v>935</v>
      </c>
      <c r="C314" s="87" t="s">
        <v>78</v>
      </c>
      <c r="D314" s="87">
        <v>15.0</v>
      </c>
      <c r="E314" s="35"/>
      <c r="F314" s="33">
        <f t="shared" si="25"/>
        <v>0</v>
      </c>
      <c r="G314" s="34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3.5" customHeight="1">
      <c r="A315" s="87">
        <f t="shared" si="26"/>
        <v>277</v>
      </c>
      <c r="B315" s="36" t="s">
        <v>936</v>
      </c>
      <c r="C315" s="91" t="s">
        <v>78</v>
      </c>
      <c r="D315" s="91">
        <v>16.0</v>
      </c>
      <c r="E315" s="35"/>
      <c r="F315" s="33">
        <f t="shared" si="25"/>
        <v>0</v>
      </c>
      <c r="G315" s="34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3.5" customHeight="1">
      <c r="A316" s="87">
        <f t="shared" si="26"/>
        <v>278</v>
      </c>
      <c r="B316" s="36" t="s">
        <v>937</v>
      </c>
      <c r="C316" s="91" t="s">
        <v>71</v>
      </c>
      <c r="D316" s="91">
        <v>1.0</v>
      </c>
      <c r="E316" s="35"/>
      <c r="F316" s="33">
        <f t="shared" si="25"/>
        <v>0</v>
      </c>
      <c r="G316" s="34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3.5" customHeight="1">
      <c r="A317" s="87">
        <f t="shared" si="26"/>
        <v>279</v>
      </c>
      <c r="B317" s="36" t="s">
        <v>938</v>
      </c>
      <c r="C317" s="91" t="s">
        <v>561</v>
      </c>
      <c r="D317" s="91">
        <v>1.0</v>
      </c>
      <c r="E317" s="35"/>
      <c r="F317" s="33">
        <f t="shared" si="25"/>
        <v>0</v>
      </c>
      <c r="G317" s="34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3.5" customHeight="1">
      <c r="A318" s="87">
        <f t="shared" si="26"/>
        <v>280</v>
      </c>
      <c r="B318" s="96" t="s">
        <v>953</v>
      </c>
      <c r="C318" s="87" t="s">
        <v>71</v>
      </c>
      <c r="D318" s="87">
        <v>5.0</v>
      </c>
      <c r="E318" s="35"/>
      <c r="F318" s="33">
        <f t="shared" si="25"/>
        <v>0</v>
      </c>
      <c r="G318" s="34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3.5" customHeight="1">
      <c r="A319" s="87">
        <f t="shared" si="26"/>
        <v>281</v>
      </c>
      <c r="B319" s="36" t="s">
        <v>1029</v>
      </c>
      <c r="C319" s="91" t="s">
        <v>33</v>
      </c>
      <c r="D319" s="91">
        <v>4.0E-5</v>
      </c>
      <c r="E319" s="35"/>
      <c r="F319" s="33">
        <f t="shared" si="25"/>
        <v>0</v>
      </c>
      <c r="G319" s="34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3.5" customHeight="1">
      <c r="A320" s="87">
        <f t="shared" si="26"/>
        <v>282</v>
      </c>
      <c r="B320" s="36" t="s">
        <v>954</v>
      </c>
      <c r="C320" s="91" t="s">
        <v>71</v>
      </c>
      <c r="D320" s="91">
        <v>5.0</v>
      </c>
      <c r="E320" s="35"/>
      <c r="F320" s="33">
        <f t="shared" si="25"/>
        <v>0</v>
      </c>
      <c r="G320" s="34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3.5" customHeight="1">
      <c r="A321" s="87">
        <f t="shared" si="26"/>
        <v>283</v>
      </c>
      <c r="B321" s="96" t="s">
        <v>957</v>
      </c>
      <c r="C321" s="87" t="s">
        <v>71</v>
      </c>
      <c r="D321" s="87">
        <v>1.0</v>
      </c>
      <c r="E321" s="35"/>
      <c r="F321" s="33">
        <f t="shared" si="25"/>
        <v>0</v>
      </c>
      <c r="G321" s="34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3.5" customHeight="1">
      <c r="A322" s="87">
        <f t="shared" si="26"/>
        <v>284</v>
      </c>
      <c r="B322" s="36" t="s">
        <v>958</v>
      </c>
      <c r="C322" s="91" t="s">
        <v>71</v>
      </c>
      <c r="D322" s="91">
        <v>1.0</v>
      </c>
      <c r="E322" s="35"/>
      <c r="F322" s="33">
        <f t="shared" si="25"/>
        <v>0</v>
      </c>
      <c r="G322" s="34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3.5" customHeight="1">
      <c r="A323" s="132"/>
      <c r="B323" s="132" t="s">
        <v>962</v>
      </c>
      <c r="C323" s="101"/>
      <c r="D323" s="101"/>
      <c r="E323" s="102"/>
      <c r="F323" s="41"/>
      <c r="G323" s="42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3.5" customHeight="1">
      <c r="A324" s="132"/>
      <c r="B324" s="132" t="s">
        <v>373</v>
      </c>
      <c r="C324" s="101"/>
      <c r="D324" s="101"/>
      <c r="E324" s="102"/>
      <c r="F324" s="41"/>
      <c r="G324" s="42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3.5" customHeight="1">
      <c r="A325" s="87">
        <f>A322+1</f>
        <v>285</v>
      </c>
      <c r="B325" s="96" t="s">
        <v>374</v>
      </c>
      <c r="C325" s="87" t="s">
        <v>33</v>
      </c>
      <c r="D325" s="87">
        <v>1.025</v>
      </c>
      <c r="E325" s="35"/>
      <c r="F325" s="33">
        <f>ROUND(D325*E325,2)</f>
        <v>0</v>
      </c>
      <c r="G325" s="34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3.5" customHeight="1">
      <c r="A326" s="125"/>
      <c r="B326" s="125" t="s">
        <v>1030</v>
      </c>
      <c r="C326" s="101"/>
      <c r="D326" s="101"/>
      <c r="E326" s="102"/>
      <c r="F326" s="41"/>
      <c r="G326" s="42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3.5" customHeight="1">
      <c r="A327" s="126"/>
      <c r="B327" s="132" t="s">
        <v>130</v>
      </c>
      <c r="C327" s="101"/>
      <c r="D327" s="101"/>
      <c r="E327" s="102"/>
      <c r="F327" s="41"/>
      <c r="G327" s="42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3.5" customHeight="1">
      <c r="A328" s="133">
        <f>A325+1</f>
        <v>286</v>
      </c>
      <c r="B328" s="96" t="s">
        <v>963</v>
      </c>
      <c r="C328" s="87" t="s">
        <v>78</v>
      </c>
      <c r="D328" s="87">
        <v>30.3</v>
      </c>
      <c r="E328" s="35"/>
      <c r="F328" s="33">
        <f t="shared" ref="F328:F344" si="27">ROUND(D328*E328,2)</f>
        <v>0</v>
      </c>
      <c r="G328" s="34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3.5" customHeight="1">
      <c r="A329" s="133">
        <f t="shared" ref="A329:A344" si="28">A328+1</f>
        <v>287</v>
      </c>
      <c r="B329" s="96" t="s">
        <v>964</v>
      </c>
      <c r="C329" s="87" t="s">
        <v>74</v>
      </c>
      <c r="D329" s="87">
        <v>54.9</v>
      </c>
      <c r="E329" s="35"/>
      <c r="F329" s="33">
        <f t="shared" si="27"/>
        <v>0</v>
      </c>
      <c r="G329" s="34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3.5" customHeight="1">
      <c r="A330" s="133">
        <f t="shared" si="28"/>
        <v>288</v>
      </c>
      <c r="B330" s="96" t="s">
        <v>965</v>
      </c>
      <c r="C330" s="87" t="s">
        <v>74</v>
      </c>
      <c r="D330" s="87">
        <v>54.9</v>
      </c>
      <c r="E330" s="35"/>
      <c r="F330" s="33">
        <f t="shared" si="27"/>
        <v>0</v>
      </c>
      <c r="G330" s="34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3.5" customHeight="1">
      <c r="A331" s="133">
        <f t="shared" si="28"/>
        <v>289</v>
      </c>
      <c r="B331" s="96" t="s">
        <v>966</v>
      </c>
      <c r="C331" s="87" t="s">
        <v>35</v>
      </c>
      <c r="D331" s="87">
        <v>3.91</v>
      </c>
      <c r="E331" s="35"/>
      <c r="F331" s="33">
        <f t="shared" si="27"/>
        <v>0</v>
      </c>
      <c r="G331" s="34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3.5" customHeight="1">
      <c r="A332" s="133">
        <f t="shared" si="28"/>
        <v>290</v>
      </c>
      <c r="B332" s="36" t="s">
        <v>831</v>
      </c>
      <c r="C332" s="91" t="s">
        <v>33</v>
      </c>
      <c r="D332" s="91">
        <v>1.625</v>
      </c>
      <c r="E332" s="35"/>
      <c r="F332" s="33">
        <f t="shared" si="27"/>
        <v>0</v>
      </c>
      <c r="G332" s="34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3.5" customHeight="1">
      <c r="A333" s="133">
        <f t="shared" si="28"/>
        <v>291</v>
      </c>
      <c r="B333" s="36" t="s">
        <v>854</v>
      </c>
      <c r="C333" s="91" t="s">
        <v>35</v>
      </c>
      <c r="D333" s="91">
        <v>4.53</v>
      </c>
      <c r="E333" s="35"/>
      <c r="F333" s="33">
        <f t="shared" si="27"/>
        <v>0</v>
      </c>
      <c r="G333" s="34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3.5" customHeight="1">
      <c r="A334" s="133">
        <f t="shared" si="28"/>
        <v>292</v>
      </c>
      <c r="B334" s="36" t="s">
        <v>835</v>
      </c>
      <c r="C334" s="91" t="s">
        <v>71</v>
      </c>
      <c r="D334" s="91">
        <v>21.0</v>
      </c>
      <c r="E334" s="35"/>
      <c r="F334" s="33">
        <f t="shared" si="27"/>
        <v>0</v>
      </c>
      <c r="G334" s="34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3.5" customHeight="1">
      <c r="A335" s="133">
        <f t="shared" si="28"/>
        <v>293</v>
      </c>
      <c r="B335" s="36" t="s">
        <v>967</v>
      </c>
      <c r="C335" s="91" t="s">
        <v>71</v>
      </c>
      <c r="D335" s="91">
        <v>2.0</v>
      </c>
      <c r="E335" s="35"/>
      <c r="F335" s="33">
        <f t="shared" si="27"/>
        <v>0</v>
      </c>
      <c r="G335" s="34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3.5" customHeight="1">
      <c r="A336" s="133">
        <f t="shared" si="28"/>
        <v>294</v>
      </c>
      <c r="B336" s="96" t="s">
        <v>968</v>
      </c>
      <c r="C336" s="87" t="s">
        <v>74</v>
      </c>
      <c r="D336" s="87">
        <v>54.9</v>
      </c>
      <c r="E336" s="35"/>
      <c r="F336" s="33">
        <f t="shared" si="27"/>
        <v>0</v>
      </c>
      <c r="G336" s="34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3.5" customHeight="1">
      <c r="A337" s="133">
        <f t="shared" si="28"/>
        <v>295</v>
      </c>
      <c r="B337" s="36" t="s">
        <v>970</v>
      </c>
      <c r="C337" s="91" t="s">
        <v>71</v>
      </c>
      <c r="D337" s="91">
        <v>1.0</v>
      </c>
      <c r="E337" s="35"/>
      <c r="F337" s="33">
        <f t="shared" si="27"/>
        <v>0</v>
      </c>
      <c r="G337" s="34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3.5" customHeight="1">
      <c r="A338" s="133">
        <f t="shared" si="28"/>
        <v>296</v>
      </c>
      <c r="B338" s="36" t="s">
        <v>971</v>
      </c>
      <c r="C338" s="91" t="s">
        <v>74</v>
      </c>
      <c r="D338" s="91">
        <v>56.16</v>
      </c>
      <c r="E338" s="35"/>
      <c r="F338" s="33">
        <f t="shared" si="27"/>
        <v>0</v>
      </c>
      <c r="G338" s="34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3.5" customHeight="1">
      <c r="A339" s="133">
        <f t="shared" si="28"/>
        <v>297</v>
      </c>
      <c r="B339" s="36" t="s">
        <v>972</v>
      </c>
      <c r="C339" s="91" t="s">
        <v>71</v>
      </c>
      <c r="D339" s="91">
        <v>18.0</v>
      </c>
      <c r="E339" s="35"/>
      <c r="F339" s="33">
        <f t="shared" si="27"/>
        <v>0</v>
      </c>
      <c r="G339" s="34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3.5" customHeight="1">
      <c r="A340" s="133">
        <f t="shared" si="28"/>
        <v>298</v>
      </c>
      <c r="B340" s="36" t="s">
        <v>973</v>
      </c>
      <c r="C340" s="91" t="s">
        <v>1031</v>
      </c>
      <c r="D340" s="91">
        <v>6.0</v>
      </c>
      <c r="E340" s="35"/>
      <c r="F340" s="33">
        <f t="shared" si="27"/>
        <v>0</v>
      </c>
      <c r="G340" s="34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3.5" customHeight="1">
      <c r="A341" s="133">
        <f t="shared" si="28"/>
        <v>299</v>
      </c>
      <c r="B341" s="96" t="s">
        <v>974</v>
      </c>
      <c r="C341" s="87" t="s">
        <v>78</v>
      </c>
      <c r="D341" s="87">
        <v>30.3</v>
      </c>
      <c r="E341" s="35"/>
      <c r="F341" s="33">
        <f t="shared" si="27"/>
        <v>0</v>
      </c>
      <c r="G341" s="34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3.5" customHeight="1">
      <c r="A342" s="133">
        <f t="shared" si="28"/>
        <v>300</v>
      </c>
      <c r="B342" s="36" t="s">
        <v>975</v>
      </c>
      <c r="C342" s="91" t="s">
        <v>71</v>
      </c>
      <c r="D342" s="91">
        <v>100.0</v>
      </c>
      <c r="E342" s="35"/>
      <c r="F342" s="33">
        <f t="shared" si="27"/>
        <v>0</v>
      </c>
      <c r="G342" s="34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3.5" customHeight="1">
      <c r="A343" s="133">
        <f t="shared" si="28"/>
        <v>301</v>
      </c>
      <c r="B343" s="36" t="s">
        <v>976</v>
      </c>
      <c r="C343" s="91" t="s">
        <v>71</v>
      </c>
      <c r="D343" s="91">
        <v>13.0</v>
      </c>
      <c r="E343" s="35"/>
      <c r="F343" s="33">
        <f t="shared" si="27"/>
        <v>0</v>
      </c>
      <c r="G343" s="34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3.5" customHeight="1">
      <c r="A344" s="133">
        <f t="shared" si="28"/>
        <v>302</v>
      </c>
      <c r="B344" s="36" t="s">
        <v>919</v>
      </c>
      <c r="C344" s="91" t="s">
        <v>71</v>
      </c>
      <c r="D344" s="91">
        <v>1.0</v>
      </c>
      <c r="E344" s="35"/>
      <c r="F344" s="33">
        <f t="shared" si="27"/>
        <v>0</v>
      </c>
      <c r="G344" s="34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3.5" customHeight="1">
      <c r="A345" s="134"/>
      <c r="B345" s="132" t="s">
        <v>1030</v>
      </c>
      <c r="C345" s="101"/>
      <c r="D345" s="101"/>
      <c r="E345" s="102"/>
      <c r="F345" s="41"/>
      <c r="G345" s="42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3.5" customHeight="1">
      <c r="A346" s="134"/>
      <c r="B346" s="132" t="s">
        <v>862</v>
      </c>
      <c r="C346" s="101"/>
      <c r="D346" s="101"/>
      <c r="E346" s="102"/>
      <c r="F346" s="41"/>
      <c r="G346" s="42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3.5" customHeight="1">
      <c r="A347" s="133">
        <f>A344+1</f>
        <v>303</v>
      </c>
      <c r="B347" s="96" t="s">
        <v>977</v>
      </c>
      <c r="C347" s="87" t="s">
        <v>74</v>
      </c>
      <c r="D347" s="87">
        <v>2.25</v>
      </c>
      <c r="E347" s="35"/>
      <c r="F347" s="33">
        <f t="shared" ref="F347:F371" si="29">ROUND(D347*E347,2)</f>
        <v>0</v>
      </c>
      <c r="G347" s="34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3.5" customHeight="1">
      <c r="A348" s="133">
        <f t="shared" ref="A348:A371" si="30">A347+1</f>
        <v>304</v>
      </c>
      <c r="B348" s="96" t="s">
        <v>978</v>
      </c>
      <c r="C348" s="87" t="s">
        <v>71</v>
      </c>
      <c r="D348" s="87">
        <v>7.0</v>
      </c>
      <c r="E348" s="35"/>
      <c r="F348" s="33">
        <f t="shared" si="29"/>
        <v>0</v>
      </c>
      <c r="G348" s="34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3.5" customHeight="1">
      <c r="A349" s="133">
        <f t="shared" si="30"/>
        <v>305</v>
      </c>
      <c r="B349" s="96" t="s">
        <v>979</v>
      </c>
      <c r="C349" s="87" t="s">
        <v>74</v>
      </c>
      <c r="D349" s="87">
        <v>21.9</v>
      </c>
      <c r="E349" s="35"/>
      <c r="F349" s="33">
        <f t="shared" si="29"/>
        <v>0</v>
      </c>
      <c r="G349" s="34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3.5" customHeight="1">
      <c r="A350" s="133">
        <f t="shared" si="30"/>
        <v>306</v>
      </c>
      <c r="B350" s="96" t="s">
        <v>1032</v>
      </c>
      <c r="C350" s="87" t="s">
        <v>74</v>
      </c>
      <c r="D350" s="87">
        <v>19.51</v>
      </c>
      <c r="E350" s="35"/>
      <c r="F350" s="33">
        <f t="shared" si="29"/>
        <v>0</v>
      </c>
      <c r="G350" s="34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3.5" customHeight="1">
      <c r="A351" s="133">
        <f t="shared" si="30"/>
        <v>307</v>
      </c>
      <c r="B351" s="36" t="s">
        <v>1033</v>
      </c>
      <c r="C351" s="91" t="s">
        <v>71</v>
      </c>
      <c r="D351" s="91">
        <v>1.0</v>
      </c>
      <c r="E351" s="89"/>
      <c r="F351" s="33">
        <f t="shared" si="29"/>
        <v>0</v>
      </c>
      <c r="G351" s="93" t="s">
        <v>984</v>
      </c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3.5" customHeight="1">
      <c r="A352" s="133">
        <f t="shared" si="30"/>
        <v>308</v>
      </c>
      <c r="B352" s="36" t="s">
        <v>1034</v>
      </c>
      <c r="C352" s="91" t="s">
        <v>71</v>
      </c>
      <c r="D352" s="91">
        <v>1.0</v>
      </c>
      <c r="E352" s="89"/>
      <c r="F352" s="33">
        <f t="shared" si="29"/>
        <v>0</v>
      </c>
      <c r="G352" s="93" t="s">
        <v>984</v>
      </c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3.5" customHeight="1">
      <c r="A353" s="133">
        <f t="shared" si="30"/>
        <v>309</v>
      </c>
      <c r="B353" s="96" t="s">
        <v>980</v>
      </c>
      <c r="C353" s="87" t="s">
        <v>74</v>
      </c>
      <c r="D353" s="87">
        <v>2.4</v>
      </c>
      <c r="E353" s="35"/>
      <c r="F353" s="33">
        <f t="shared" si="29"/>
        <v>0</v>
      </c>
      <c r="G353" s="34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3.5" customHeight="1">
      <c r="A354" s="133">
        <f t="shared" si="30"/>
        <v>310</v>
      </c>
      <c r="B354" s="36" t="s">
        <v>1035</v>
      </c>
      <c r="C354" s="91" t="s">
        <v>71</v>
      </c>
      <c r="D354" s="91">
        <v>1.0</v>
      </c>
      <c r="E354" s="89"/>
      <c r="F354" s="33">
        <f t="shared" si="29"/>
        <v>0</v>
      </c>
      <c r="G354" s="93" t="s">
        <v>984</v>
      </c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3.5" customHeight="1">
      <c r="A355" s="133">
        <f t="shared" si="30"/>
        <v>311</v>
      </c>
      <c r="B355" s="36" t="s">
        <v>870</v>
      </c>
      <c r="C355" s="91" t="s">
        <v>561</v>
      </c>
      <c r="D355" s="91">
        <v>4.0</v>
      </c>
      <c r="E355" s="35"/>
      <c r="F355" s="33">
        <f t="shared" si="29"/>
        <v>0</v>
      </c>
      <c r="G355" s="34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3.5" customHeight="1">
      <c r="A356" s="133">
        <f t="shared" si="30"/>
        <v>312</v>
      </c>
      <c r="B356" s="96" t="s">
        <v>985</v>
      </c>
      <c r="C356" s="87" t="s">
        <v>986</v>
      </c>
      <c r="D356" s="87">
        <v>73.14</v>
      </c>
      <c r="E356" s="35"/>
      <c r="F356" s="33">
        <f t="shared" si="29"/>
        <v>0</v>
      </c>
      <c r="G356" s="34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3.5" customHeight="1">
      <c r="A357" s="133">
        <f t="shared" si="30"/>
        <v>313</v>
      </c>
      <c r="B357" s="36" t="s">
        <v>1036</v>
      </c>
      <c r="C357" s="91" t="s">
        <v>71</v>
      </c>
      <c r="D357" s="91">
        <v>6.0</v>
      </c>
      <c r="E357" s="35"/>
      <c r="F357" s="33">
        <f t="shared" si="29"/>
        <v>0</v>
      </c>
      <c r="G357" s="34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3.5" customHeight="1">
      <c r="A358" s="133">
        <f t="shared" si="30"/>
        <v>314</v>
      </c>
      <c r="B358" s="36" t="s">
        <v>988</v>
      </c>
      <c r="C358" s="91" t="s">
        <v>71</v>
      </c>
      <c r="D358" s="91">
        <v>6.0</v>
      </c>
      <c r="E358" s="35"/>
      <c r="F358" s="33">
        <f t="shared" si="29"/>
        <v>0</v>
      </c>
      <c r="G358" s="34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3.5" customHeight="1">
      <c r="A359" s="133">
        <f t="shared" si="30"/>
        <v>315</v>
      </c>
      <c r="B359" s="96" t="s">
        <v>264</v>
      </c>
      <c r="C359" s="87" t="s">
        <v>78</v>
      </c>
      <c r="D359" s="87">
        <v>13.4</v>
      </c>
      <c r="E359" s="35"/>
      <c r="F359" s="33">
        <f t="shared" si="29"/>
        <v>0</v>
      </c>
      <c r="G359" s="34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3.5" customHeight="1">
      <c r="A360" s="133">
        <f t="shared" si="30"/>
        <v>316</v>
      </c>
      <c r="B360" s="36" t="s">
        <v>1037</v>
      </c>
      <c r="C360" s="91" t="s">
        <v>78</v>
      </c>
      <c r="D360" s="91">
        <v>14.0</v>
      </c>
      <c r="E360" s="35"/>
      <c r="F360" s="33">
        <f t="shared" si="29"/>
        <v>0</v>
      </c>
      <c r="G360" s="34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3.5" customHeight="1">
      <c r="A361" s="133">
        <f t="shared" si="30"/>
        <v>317</v>
      </c>
      <c r="B361" s="96" t="s">
        <v>260</v>
      </c>
      <c r="C361" s="87" t="s">
        <v>78</v>
      </c>
      <c r="D361" s="87">
        <v>13.4</v>
      </c>
      <c r="E361" s="35"/>
      <c r="F361" s="33">
        <f t="shared" si="29"/>
        <v>0</v>
      </c>
      <c r="G361" s="34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3.5" customHeight="1">
      <c r="A362" s="133">
        <f t="shared" si="30"/>
        <v>318</v>
      </c>
      <c r="B362" s="36" t="s">
        <v>990</v>
      </c>
      <c r="C362" s="91" t="s">
        <v>78</v>
      </c>
      <c r="D362" s="91">
        <v>14.0</v>
      </c>
      <c r="E362" s="35"/>
      <c r="F362" s="33">
        <f t="shared" si="29"/>
        <v>0</v>
      </c>
      <c r="G362" s="34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3.5" customHeight="1">
      <c r="A363" s="133">
        <f t="shared" si="30"/>
        <v>319</v>
      </c>
      <c r="B363" s="96" t="s">
        <v>991</v>
      </c>
      <c r="C363" s="87" t="s">
        <v>74</v>
      </c>
      <c r="D363" s="87">
        <v>5.0</v>
      </c>
      <c r="E363" s="35"/>
      <c r="F363" s="33">
        <f t="shared" si="29"/>
        <v>0</v>
      </c>
      <c r="G363" s="34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3.5" customHeight="1">
      <c r="A364" s="133">
        <f t="shared" si="30"/>
        <v>320</v>
      </c>
      <c r="B364" s="96" t="s">
        <v>864</v>
      </c>
      <c r="C364" s="87" t="s">
        <v>78</v>
      </c>
      <c r="D364" s="87">
        <v>1.8</v>
      </c>
      <c r="E364" s="35"/>
      <c r="F364" s="33">
        <f t="shared" si="29"/>
        <v>0</v>
      </c>
      <c r="G364" s="34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3.5" customHeight="1">
      <c r="A365" s="133">
        <f t="shared" si="30"/>
        <v>321</v>
      </c>
      <c r="B365" s="96" t="s">
        <v>866</v>
      </c>
      <c r="C365" s="87" t="s">
        <v>71</v>
      </c>
      <c r="D365" s="87">
        <v>1.0</v>
      </c>
      <c r="E365" s="35"/>
      <c r="F365" s="33">
        <f t="shared" si="29"/>
        <v>0</v>
      </c>
      <c r="G365" s="34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3.5" customHeight="1">
      <c r="A366" s="133">
        <f t="shared" si="30"/>
        <v>322</v>
      </c>
      <c r="B366" s="96" t="s">
        <v>867</v>
      </c>
      <c r="C366" s="87" t="s">
        <v>35</v>
      </c>
      <c r="D366" s="87">
        <v>0.012</v>
      </c>
      <c r="E366" s="35"/>
      <c r="F366" s="33">
        <f t="shared" si="29"/>
        <v>0</v>
      </c>
      <c r="G366" s="34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3.5" customHeight="1">
      <c r="A367" s="133">
        <f t="shared" si="30"/>
        <v>323</v>
      </c>
      <c r="B367" s="96" t="s">
        <v>868</v>
      </c>
      <c r="C367" s="87" t="s">
        <v>74</v>
      </c>
      <c r="D367" s="87">
        <v>2.17</v>
      </c>
      <c r="E367" s="35"/>
      <c r="F367" s="33">
        <f t="shared" si="29"/>
        <v>0</v>
      </c>
      <c r="G367" s="34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3.5" customHeight="1">
      <c r="A368" s="133">
        <f t="shared" si="30"/>
        <v>324</v>
      </c>
      <c r="B368" s="36" t="s">
        <v>1038</v>
      </c>
      <c r="C368" s="91" t="s">
        <v>71</v>
      </c>
      <c r="D368" s="91">
        <v>1.0</v>
      </c>
      <c r="E368" s="35"/>
      <c r="F368" s="33">
        <f t="shared" si="29"/>
        <v>0</v>
      </c>
      <c r="G368" s="34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3.5" customHeight="1">
      <c r="A369" s="133">
        <f t="shared" si="30"/>
        <v>325</v>
      </c>
      <c r="B369" s="96" t="s">
        <v>871</v>
      </c>
      <c r="C369" s="87" t="s">
        <v>78</v>
      </c>
      <c r="D369" s="87">
        <v>5.0</v>
      </c>
      <c r="E369" s="35"/>
      <c r="F369" s="33">
        <f t="shared" si="29"/>
        <v>0</v>
      </c>
      <c r="G369" s="34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3.5" customHeight="1">
      <c r="A370" s="133">
        <f t="shared" si="30"/>
        <v>326</v>
      </c>
      <c r="B370" s="36" t="s">
        <v>872</v>
      </c>
      <c r="C370" s="91" t="s">
        <v>71</v>
      </c>
      <c r="D370" s="91">
        <v>2.5</v>
      </c>
      <c r="E370" s="35"/>
      <c r="F370" s="33">
        <f t="shared" si="29"/>
        <v>0</v>
      </c>
      <c r="G370" s="34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3.5" customHeight="1">
      <c r="A371" s="133">
        <f t="shared" si="30"/>
        <v>327</v>
      </c>
      <c r="B371" s="130" t="s">
        <v>873</v>
      </c>
      <c r="C371" s="131" t="s">
        <v>71</v>
      </c>
      <c r="D371" s="131">
        <v>1.0</v>
      </c>
      <c r="E371" s="35"/>
      <c r="F371" s="33">
        <f t="shared" si="29"/>
        <v>0</v>
      </c>
      <c r="G371" s="34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3.5" customHeight="1">
      <c r="A372" s="134"/>
      <c r="B372" s="132" t="s">
        <v>1030</v>
      </c>
      <c r="C372" s="101"/>
      <c r="D372" s="101"/>
      <c r="E372" s="102"/>
      <c r="F372" s="41"/>
      <c r="G372" s="42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3.5" customHeight="1">
      <c r="A373" s="134"/>
      <c r="B373" s="132" t="s">
        <v>874</v>
      </c>
      <c r="C373" s="101"/>
      <c r="D373" s="101"/>
      <c r="E373" s="102"/>
      <c r="F373" s="41"/>
      <c r="G373" s="42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3.5" customHeight="1">
      <c r="A374" s="133">
        <f>A371+1</f>
        <v>328</v>
      </c>
      <c r="B374" s="127" t="s">
        <v>992</v>
      </c>
      <c r="C374" s="87" t="s">
        <v>78</v>
      </c>
      <c r="D374" s="87">
        <v>22.57</v>
      </c>
      <c r="E374" s="35"/>
      <c r="F374" s="33">
        <f t="shared" ref="F374:F391" si="31">ROUND(D374*E374,2)</f>
        <v>0</v>
      </c>
      <c r="G374" s="34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3.5" customHeight="1">
      <c r="A375" s="133">
        <f t="shared" ref="A375:A391" si="32">A374+1</f>
        <v>329</v>
      </c>
      <c r="B375" s="36" t="s">
        <v>1039</v>
      </c>
      <c r="C375" s="91" t="s">
        <v>71</v>
      </c>
      <c r="D375" s="91">
        <v>8.0</v>
      </c>
      <c r="E375" s="35"/>
      <c r="F375" s="33">
        <f t="shared" si="31"/>
        <v>0</v>
      </c>
      <c r="G375" s="34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3.5" customHeight="1">
      <c r="A376" s="133">
        <f t="shared" si="32"/>
        <v>330</v>
      </c>
      <c r="B376" s="127" t="s">
        <v>994</v>
      </c>
      <c r="C376" s="87" t="s">
        <v>74</v>
      </c>
      <c r="D376" s="87">
        <v>4.5</v>
      </c>
      <c r="E376" s="35"/>
      <c r="F376" s="33">
        <f t="shared" si="31"/>
        <v>0</v>
      </c>
      <c r="G376" s="34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3.5" customHeight="1">
      <c r="A377" s="133">
        <f t="shared" si="32"/>
        <v>331</v>
      </c>
      <c r="B377" s="36" t="s">
        <v>995</v>
      </c>
      <c r="C377" s="91" t="s">
        <v>74</v>
      </c>
      <c r="D377" s="91">
        <v>5.0</v>
      </c>
      <c r="E377" s="35"/>
      <c r="F377" s="33">
        <f t="shared" si="31"/>
        <v>0</v>
      </c>
      <c r="G377" s="34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3.5" customHeight="1">
      <c r="A378" s="133">
        <f t="shared" si="32"/>
        <v>332</v>
      </c>
      <c r="B378" s="36" t="s">
        <v>996</v>
      </c>
      <c r="C378" s="91" t="s">
        <v>76</v>
      </c>
      <c r="D378" s="91">
        <v>150.0</v>
      </c>
      <c r="E378" s="35"/>
      <c r="F378" s="33">
        <f t="shared" si="31"/>
        <v>0</v>
      </c>
      <c r="G378" s="34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3.5" customHeight="1">
      <c r="A379" s="133">
        <f t="shared" si="32"/>
        <v>333</v>
      </c>
      <c r="B379" s="96" t="s">
        <v>833</v>
      </c>
      <c r="C379" s="87" t="s">
        <v>78</v>
      </c>
      <c r="D379" s="87">
        <v>27.6</v>
      </c>
      <c r="E379" s="35"/>
      <c r="F379" s="33">
        <f t="shared" si="31"/>
        <v>0</v>
      </c>
      <c r="G379" s="34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3.5" customHeight="1">
      <c r="A380" s="133">
        <f t="shared" si="32"/>
        <v>334</v>
      </c>
      <c r="B380" s="36" t="s">
        <v>881</v>
      </c>
      <c r="C380" s="91" t="s">
        <v>288</v>
      </c>
      <c r="D380" s="91">
        <v>30.0</v>
      </c>
      <c r="E380" s="35"/>
      <c r="F380" s="33">
        <f t="shared" si="31"/>
        <v>0</v>
      </c>
      <c r="G380" s="34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3.5" customHeight="1">
      <c r="A381" s="133">
        <f t="shared" si="32"/>
        <v>335</v>
      </c>
      <c r="B381" s="96" t="s">
        <v>997</v>
      </c>
      <c r="C381" s="87" t="s">
        <v>74</v>
      </c>
      <c r="D381" s="87">
        <v>78.9</v>
      </c>
      <c r="E381" s="35"/>
      <c r="F381" s="33">
        <f t="shared" si="31"/>
        <v>0</v>
      </c>
      <c r="G381" s="34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3.5" customHeight="1">
      <c r="A382" s="133">
        <f t="shared" si="32"/>
        <v>336</v>
      </c>
      <c r="B382" s="36" t="s">
        <v>967</v>
      </c>
      <c r="C382" s="91" t="s">
        <v>71</v>
      </c>
      <c r="D382" s="91">
        <v>2.0</v>
      </c>
      <c r="E382" s="35"/>
      <c r="F382" s="33">
        <f t="shared" si="31"/>
        <v>0</v>
      </c>
      <c r="G382" s="34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3.5" customHeight="1">
      <c r="A383" s="133">
        <f t="shared" si="32"/>
        <v>337</v>
      </c>
      <c r="B383" s="36" t="s">
        <v>998</v>
      </c>
      <c r="C383" s="91" t="s">
        <v>71</v>
      </c>
      <c r="D383" s="91">
        <v>6.0</v>
      </c>
      <c r="E383" s="35"/>
      <c r="F383" s="33">
        <f t="shared" si="31"/>
        <v>0</v>
      </c>
      <c r="G383" s="34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3.5" customHeight="1">
      <c r="A384" s="133">
        <f t="shared" si="32"/>
        <v>338</v>
      </c>
      <c r="B384" s="36" t="s">
        <v>999</v>
      </c>
      <c r="C384" s="91" t="s">
        <v>74</v>
      </c>
      <c r="D384" s="91">
        <v>2.0</v>
      </c>
      <c r="E384" s="35"/>
      <c r="F384" s="33">
        <f t="shared" si="31"/>
        <v>0</v>
      </c>
      <c r="G384" s="34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3.5" customHeight="1">
      <c r="A385" s="133">
        <f t="shared" si="32"/>
        <v>339</v>
      </c>
      <c r="B385" s="36" t="s">
        <v>1000</v>
      </c>
      <c r="C385" s="91" t="s">
        <v>71</v>
      </c>
      <c r="D385" s="91">
        <v>2.0</v>
      </c>
      <c r="E385" s="35"/>
      <c r="F385" s="33">
        <f t="shared" si="31"/>
        <v>0</v>
      </c>
      <c r="G385" s="34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3.5" customHeight="1">
      <c r="A386" s="133">
        <f t="shared" si="32"/>
        <v>340</v>
      </c>
      <c r="B386" s="127" t="s">
        <v>1001</v>
      </c>
      <c r="C386" s="87" t="s">
        <v>74</v>
      </c>
      <c r="D386" s="87">
        <v>83.4</v>
      </c>
      <c r="E386" s="35"/>
      <c r="F386" s="33">
        <f t="shared" si="31"/>
        <v>0</v>
      </c>
      <c r="G386" s="34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3.5" customHeight="1">
      <c r="A387" s="133">
        <f t="shared" si="32"/>
        <v>341</v>
      </c>
      <c r="B387" s="36" t="s">
        <v>999</v>
      </c>
      <c r="C387" s="91" t="s">
        <v>74</v>
      </c>
      <c r="D387" s="91">
        <v>0.734</v>
      </c>
      <c r="E387" s="35"/>
      <c r="F387" s="33">
        <f t="shared" si="31"/>
        <v>0</v>
      </c>
      <c r="G387" s="34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3.5" customHeight="1">
      <c r="A388" s="133">
        <f t="shared" si="32"/>
        <v>342</v>
      </c>
      <c r="B388" s="36" t="s">
        <v>1040</v>
      </c>
      <c r="C388" s="91" t="s">
        <v>76</v>
      </c>
      <c r="D388" s="91">
        <v>28.0</v>
      </c>
      <c r="E388" s="35"/>
      <c r="F388" s="33">
        <f t="shared" si="31"/>
        <v>0</v>
      </c>
      <c r="G388" s="34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3.5" customHeight="1">
      <c r="A389" s="133">
        <f t="shared" si="32"/>
        <v>343</v>
      </c>
      <c r="B389" s="36" t="s">
        <v>1003</v>
      </c>
      <c r="C389" s="91" t="s">
        <v>71</v>
      </c>
      <c r="D389" s="91">
        <v>4.0</v>
      </c>
      <c r="E389" s="35"/>
      <c r="F389" s="33">
        <f t="shared" si="31"/>
        <v>0</v>
      </c>
      <c r="G389" s="34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3.5" customHeight="1">
      <c r="A390" s="133">
        <f t="shared" si="32"/>
        <v>344</v>
      </c>
      <c r="B390" s="36" t="s">
        <v>1004</v>
      </c>
      <c r="C390" s="91" t="s">
        <v>71</v>
      </c>
      <c r="D390" s="91">
        <v>2.0</v>
      </c>
      <c r="E390" s="35"/>
      <c r="F390" s="33">
        <f t="shared" si="31"/>
        <v>0</v>
      </c>
      <c r="G390" s="34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3.5" customHeight="1">
      <c r="A391" s="133">
        <f t="shared" si="32"/>
        <v>345</v>
      </c>
      <c r="B391" s="36" t="s">
        <v>1005</v>
      </c>
      <c r="C391" s="91" t="s">
        <v>71</v>
      </c>
      <c r="D391" s="91">
        <v>2.0</v>
      </c>
      <c r="E391" s="35"/>
      <c r="F391" s="33">
        <f t="shared" si="31"/>
        <v>0</v>
      </c>
      <c r="G391" s="34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3.5" customHeight="1">
      <c r="A392" s="134"/>
      <c r="B392" s="132" t="s">
        <v>1030</v>
      </c>
      <c r="C392" s="101"/>
      <c r="D392" s="101"/>
      <c r="E392" s="102"/>
      <c r="F392" s="41"/>
      <c r="G392" s="42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3.5" customHeight="1">
      <c r="A393" s="134"/>
      <c r="B393" s="132" t="s">
        <v>894</v>
      </c>
      <c r="C393" s="101"/>
      <c r="D393" s="101"/>
      <c r="E393" s="102"/>
      <c r="F393" s="41"/>
      <c r="G393" s="42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3.5" customHeight="1">
      <c r="A394" s="133">
        <f>A391+1</f>
        <v>346</v>
      </c>
      <c r="B394" s="96" t="s">
        <v>506</v>
      </c>
      <c r="C394" s="87" t="s">
        <v>78</v>
      </c>
      <c r="D394" s="87">
        <v>18.0</v>
      </c>
      <c r="E394" s="35"/>
      <c r="F394" s="33">
        <f t="shared" ref="F394:F416" si="33">ROUND(D394*E394,2)</f>
        <v>0</v>
      </c>
      <c r="G394" s="34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3.5" customHeight="1">
      <c r="A395" s="133">
        <f t="shared" ref="A395:A416" si="34">A394+1</f>
        <v>347</v>
      </c>
      <c r="B395" s="96" t="s">
        <v>895</v>
      </c>
      <c r="C395" s="87" t="s">
        <v>227</v>
      </c>
      <c r="D395" s="87">
        <v>1.0</v>
      </c>
      <c r="E395" s="35"/>
      <c r="F395" s="33">
        <f t="shared" si="33"/>
        <v>0</v>
      </c>
      <c r="G395" s="34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3.5" customHeight="1">
      <c r="A396" s="133">
        <f t="shared" si="34"/>
        <v>348</v>
      </c>
      <c r="B396" s="36" t="s">
        <v>896</v>
      </c>
      <c r="C396" s="91" t="s">
        <v>78</v>
      </c>
      <c r="D396" s="91">
        <v>46.0</v>
      </c>
      <c r="E396" s="35"/>
      <c r="F396" s="33">
        <f t="shared" si="33"/>
        <v>0</v>
      </c>
      <c r="G396" s="34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3.5" customHeight="1">
      <c r="A397" s="133">
        <f t="shared" si="34"/>
        <v>349</v>
      </c>
      <c r="B397" s="36" t="s">
        <v>897</v>
      </c>
      <c r="C397" s="91" t="s">
        <v>78</v>
      </c>
      <c r="D397" s="91">
        <v>58.0</v>
      </c>
      <c r="E397" s="35"/>
      <c r="F397" s="33">
        <f t="shared" si="33"/>
        <v>0</v>
      </c>
      <c r="G397" s="34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3.5" customHeight="1">
      <c r="A398" s="133">
        <f t="shared" si="34"/>
        <v>350</v>
      </c>
      <c r="B398" s="36" t="s">
        <v>898</v>
      </c>
      <c r="C398" s="91" t="s">
        <v>71</v>
      </c>
      <c r="D398" s="91">
        <v>200.0</v>
      </c>
      <c r="E398" s="35"/>
      <c r="F398" s="33">
        <f t="shared" si="33"/>
        <v>0</v>
      </c>
      <c r="G398" s="34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3.5" customHeight="1">
      <c r="A399" s="133">
        <f t="shared" si="34"/>
        <v>351</v>
      </c>
      <c r="B399" s="36" t="s">
        <v>899</v>
      </c>
      <c r="C399" s="91" t="s">
        <v>71</v>
      </c>
      <c r="D399" s="91">
        <v>2.0</v>
      </c>
      <c r="E399" s="35"/>
      <c r="F399" s="33">
        <f t="shared" si="33"/>
        <v>0</v>
      </c>
      <c r="G399" s="34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3.5" customHeight="1">
      <c r="A400" s="133">
        <f t="shared" si="34"/>
        <v>352</v>
      </c>
      <c r="B400" s="36" t="s">
        <v>900</v>
      </c>
      <c r="C400" s="91" t="s">
        <v>71</v>
      </c>
      <c r="D400" s="91">
        <v>9.0</v>
      </c>
      <c r="E400" s="35"/>
      <c r="F400" s="33">
        <f t="shared" si="33"/>
        <v>0</v>
      </c>
      <c r="G400" s="34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3.5" customHeight="1">
      <c r="A401" s="133">
        <f t="shared" si="34"/>
        <v>353</v>
      </c>
      <c r="B401" s="96" t="s">
        <v>1007</v>
      </c>
      <c r="C401" s="87" t="s">
        <v>71</v>
      </c>
      <c r="D401" s="87">
        <v>1.0</v>
      </c>
      <c r="E401" s="35"/>
      <c r="F401" s="33">
        <f t="shared" si="33"/>
        <v>0</v>
      </c>
      <c r="G401" s="34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3.5" customHeight="1">
      <c r="A402" s="133">
        <f t="shared" si="34"/>
        <v>354</v>
      </c>
      <c r="B402" s="36" t="s">
        <v>1041</v>
      </c>
      <c r="C402" s="91" t="s">
        <v>71</v>
      </c>
      <c r="D402" s="91">
        <v>1.0</v>
      </c>
      <c r="E402" s="35"/>
      <c r="F402" s="33">
        <f t="shared" si="33"/>
        <v>0</v>
      </c>
      <c r="G402" s="34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3.5" customHeight="1">
      <c r="A403" s="133">
        <f t="shared" si="34"/>
        <v>355</v>
      </c>
      <c r="B403" s="96" t="s">
        <v>901</v>
      </c>
      <c r="C403" s="87" t="s">
        <v>71</v>
      </c>
      <c r="D403" s="87">
        <v>8.0</v>
      </c>
      <c r="E403" s="35"/>
      <c r="F403" s="33">
        <f t="shared" si="33"/>
        <v>0</v>
      </c>
      <c r="G403" s="34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3.5" customHeight="1">
      <c r="A404" s="133">
        <f t="shared" si="34"/>
        <v>356</v>
      </c>
      <c r="B404" s="36" t="s">
        <v>903</v>
      </c>
      <c r="C404" s="91" t="s">
        <v>71</v>
      </c>
      <c r="D404" s="91">
        <v>8.0</v>
      </c>
      <c r="E404" s="35"/>
      <c r="F404" s="33">
        <f t="shared" si="33"/>
        <v>0</v>
      </c>
      <c r="G404" s="34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3.5" customHeight="1">
      <c r="A405" s="133">
        <f t="shared" si="34"/>
        <v>357</v>
      </c>
      <c r="B405" s="96" t="s">
        <v>904</v>
      </c>
      <c r="C405" s="87" t="s">
        <v>71</v>
      </c>
      <c r="D405" s="87">
        <v>17.0</v>
      </c>
      <c r="E405" s="35"/>
      <c r="F405" s="33">
        <f t="shared" si="33"/>
        <v>0</v>
      </c>
      <c r="G405" s="34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3.5" customHeight="1">
      <c r="A406" s="133">
        <f t="shared" si="34"/>
        <v>358</v>
      </c>
      <c r="B406" s="130" t="s">
        <v>905</v>
      </c>
      <c r="C406" s="131" t="s">
        <v>71</v>
      </c>
      <c r="D406" s="131">
        <v>1.0</v>
      </c>
      <c r="E406" s="35"/>
      <c r="F406" s="33">
        <f t="shared" si="33"/>
        <v>0</v>
      </c>
      <c r="G406" s="34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3.5" customHeight="1">
      <c r="A407" s="133">
        <f t="shared" si="34"/>
        <v>359</v>
      </c>
      <c r="B407" s="96" t="s">
        <v>1009</v>
      </c>
      <c r="C407" s="87" t="s">
        <v>71</v>
      </c>
      <c r="D407" s="87">
        <v>1.0</v>
      </c>
      <c r="E407" s="35"/>
      <c r="F407" s="33">
        <f t="shared" si="33"/>
        <v>0</v>
      </c>
      <c r="G407" s="34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3.5" customHeight="1">
      <c r="A408" s="133">
        <f t="shared" si="34"/>
        <v>360</v>
      </c>
      <c r="B408" s="96" t="s">
        <v>906</v>
      </c>
      <c r="C408" s="87" t="s">
        <v>71</v>
      </c>
      <c r="D408" s="87">
        <v>1.0</v>
      </c>
      <c r="E408" s="35"/>
      <c r="F408" s="33">
        <f t="shared" si="33"/>
        <v>0</v>
      </c>
      <c r="G408" s="34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3.5" customHeight="1">
      <c r="A409" s="133">
        <f t="shared" si="34"/>
        <v>361</v>
      </c>
      <c r="B409" s="36" t="s">
        <v>1042</v>
      </c>
      <c r="C409" s="91" t="s">
        <v>71</v>
      </c>
      <c r="D409" s="91">
        <v>1.0</v>
      </c>
      <c r="E409" s="35"/>
      <c r="F409" s="33">
        <f t="shared" si="33"/>
        <v>0</v>
      </c>
      <c r="G409" s="34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3.5" customHeight="1">
      <c r="A410" s="133">
        <f t="shared" si="34"/>
        <v>362</v>
      </c>
      <c r="B410" s="36" t="s">
        <v>1043</v>
      </c>
      <c r="C410" s="91" t="s">
        <v>71</v>
      </c>
      <c r="D410" s="91">
        <v>1.0</v>
      </c>
      <c r="E410" s="35"/>
      <c r="F410" s="33">
        <f t="shared" si="33"/>
        <v>0</v>
      </c>
      <c r="G410" s="34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3.5" customHeight="1">
      <c r="A411" s="133">
        <f t="shared" si="34"/>
        <v>363</v>
      </c>
      <c r="B411" s="96" t="s">
        <v>477</v>
      </c>
      <c r="C411" s="87" t="s">
        <v>71</v>
      </c>
      <c r="D411" s="87">
        <v>15.0</v>
      </c>
      <c r="E411" s="35"/>
      <c r="F411" s="33">
        <f t="shared" si="33"/>
        <v>0</v>
      </c>
      <c r="G411" s="34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3.5" customHeight="1">
      <c r="A412" s="133">
        <f t="shared" si="34"/>
        <v>364</v>
      </c>
      <c r="B412" s="36" t="s">
        <v>1012</v>
      </c>
      <c r="C412" s="91" t="s">
        <v>71</v>
      </c>
      <c r="D412" s="91">
        <v>7.0</v>
      </c>
      <c r="E412" s="35"/>
      <c r="F412" s="33">
        <f t="shared" si="33"/>
        <v>0</v>
      </c>
      <c r="G412" s="34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3.5" customHeight="1">
      <c r="A413" s="133">
        <f t="shared" si="34"/>
        <v>365</v>
      </c>
      <c r="B413" s="36" t="s">
        <v>1044</v>
      </c>
      <c r="C413" s="91" t="s">
        <v>71</v>
      </c>
      <c r="D413" s="91">
        <v>1.0</v>
      </c>
      <c r="E413" s="35"/>
      <c r="F413" s="33">
        <f t="shared" si="33"/>
        <v>0</v>
      </c>
      <c r="G413" s="34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3.5" customHeight="1">
      <c r="A414" s="133">
        <f t="shared" si="34"/>
        <v>366</v>
      </c>
      <c r="B414" s="36" t="s">
        <v>1045</v>
      </c>
      <c r="C414" s="91" t="s">
        <v>71</v>
      </c>
      <c r="D414" s="91">
        <v>1.0</v>
      </c>
      <c r="E414" s="35"/>
      <c r="F414" s="33">
        <f t="shared" si="33"/>
        <v>0</v>
      </c>
      <c r="G414" s="34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3.5" customHeight="1">
      <c r="A415" s="133">
        <f t="shared" si="34"/>
        <v>367</v>
      </c>
      <c r="B415" s="36" t="s">
        <v>1013</v>
      </c>
      <c r="C415" s="91" t="s">
        <v>71</v>
      </c>
      <c r="D415" s="91">
        <v>14.0</v>
      </c>
      <c r="E415" s="35"/>
      <c r="F415" s="33">
        <f t="shared" si="33"/>
        <v>0</v>
      </c>
      <c r="G415" s="34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3.5" customHeight="1">
      <c r="A416" s="133">
        <f t="shared" si="34"/>
        <v>368</v>
      </c>
      <c r="B416" s="36" t="s">
        <v>910</v>
      </c>
      <c r="C416" s="91" t="s">
        <v>71</v>
      </c>
      <c r="D416" s="91">
        <v>18.0</v>
      </c>
      <c r="E416" s="35"/>
      <c r="F416" s="33">
        <f t="shared" si="33"/>
        <v>0</v>
      </c>
      <c r="G416" s="34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3.5" customHeight="1">
      <c r="A417" s="134"/>
      <c r="B417" s="132" t="s">
        <v>1030</v>
      </c>
      <c r="C417" s="101"/>
      <c r="D417" s="101"/>
      <c r="E417" s="102"/>
      <c r="F417" s="41"/>
      <c r="G417" s="42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3.5" customHeight="1">
      <c r="A418" s="134"/>
      <c r="B418" s="132" t="s">
        <v>911</v>
      </c>
      <c r="C418" s="101"/>
      <c r="D418" s="101"/>
      <c r="E418" s="102"/>
      <c r="F418" s="41"/>
      <c r="G418" s="42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3.5" customHeight="1">
      <c r="A419" s="133">
        <f>A416+1</f>
        <v>369</v>
      </c>
      <c r="B419" s="96" t="s">
        <v>84</v>
      </c>
      <c r="C419" s="87" t="s">
        <v>74</v>
      </c>
      <c r="D419" s="87">
        <v>48.6</v>
      </c>
      <c r="E419" s="35"/>
      <c r="F419" s="33">
        <f t="shared" ref="F419:F431" si="35">ROUND(D419*E419,2)</f>
        <v>0</v>
      </c>
      <c r="G419" s="34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3.5" customHeight="1">
      <c r="A420" s="133">
        <f t="shared" ref="A420:A431" si="36">A419+1</f>
        <v>370</v>
      </c>
      <c r="B420" s="36" t="s">
        <v>912</v>
      </c>
      <c r="C420" s="91" t="s">
        <v>71</v>
      </c>
      <c r="D420" s="91">
        <v>100.0</v>
      </c>
      <c r="E420" s="35"/>
      <c r="F420" s="33">
        <f t="shared" si="35"/>
        <v>0</v>
      </c>
      <c r="G420" s="34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3.5" customHeight="1">
      <c r="A421" s="133">
        <f t="shared" si="36"/>
        <v>371</v>
      </c>
      <c r="B421" s="36" t="s">
        <v>913</v>
      </c>
      <c r="C421" s="91" t="s">
        <v>71</v>
      </c>
      <c r="D421" s="91">
        <v>30.0</v>
      </c>
      <c r="E421" s="35"/>
      <c r="F421" s="33">
        <f t="shared" si="35"/>
        <v>0</v>
      </c>
      <c r="G421" s="34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3.5" customHeight="1">
      <c r="A422" s="133">
        <f t="shared" si="36"/>
        <v>372</v>
      </c>
      <c r="B422" s="36" t="s">
        <v>914</v>
      </c>
      <c r="C422" s="91" t="s">
        <v>71</v>
      </c>
      <c r="D422" s="91">
        <v>30.0</v>
      </c>
      <c r="E422" s="35"/>
      <c r="F422" s="33">
        <f t="shared" si="35"/>
        <v>0</v>
      </c>
      <c r="G422" s="34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3.5" customHeight="1">
      <c r="A423" s="133">
        <f t="shared" si="36"/>
        <v>373</v>
      </c>
      <c r="B423" s="36" t="s">
        <v>915</v>
      </c>
      <c r="C423" s="91" t="s">
        <v>71</v>
      </c>
      <c r="D423" s="91">
        <v>10.0</v>
      </c>
      <c r="E423" s="35"/>
      <c r="F423" s="33">
        <f t="shared" si="35"/>
        <v>0</v>
      </c>
      <c r="G423" s="34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3.5" customHeight="1">
      <c r="A424" s="133">
        <f t="shared" si="36"/>
        <v>374</v>
      </c>
      <c r="B424" s="36" t="s">
        <v>916</v>
      </c>
      <c r="C424" s="91" t="s">
        <v>71</v>
      </c>
      <c r="D424" s="91">
        <v>75.0</v>
      </c>
      <c r="E424" s="35"/>
      <c r="F424" s="33">
        <f t="shared" si="35"/>
        <v>0</v>
      </c>
      <c r="G424" s="34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3.5" customHeight="1">
      <c r="A425" s="133">
        <f t="shared" si="36"/>
        <v>375</v>
      </c>
      <c r="B425" s="36" t="s">
        <v>917</v>
      </c>
      <c r="C425" s="91" t="s">
        <v>71</v>
      </c>
      <c r="D425" s="91">
        <v>70.0</v>
      </c>
      <c r="E425" s="35"/>
      <c r="F425" s="33">
        <f t="shared" si="35"/>
        <v>0</v>
      </c>
      <c r="G425" s="34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3.5" customHeight="1">
      <c r="A426" s="133">
        <f t="shared" si="36"/>
        <v>376</v>
      </c>
      <c r="B426" s="36" t="s">
        <v>918</v>
      </c>
      <c r="C426" s="91" t="s">
        <v>71</v>
      </c>
      <c r="D426" s="91">
        <v>10.0</v>
      </c>
      <c r="E426" s="35"/>
      <c r="F426" s="33">
        <f t="shared" si="35"/>
        <v>0</v>
      </c>
      <c r="G426" s="34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3.5" customHeight="1">
      <c r="A427" s="133">
        <f t="shared" si="36"/>
        <v>377</v>
      </c>
      <c r="B427" s="36" t="s">
        <v>899</v>
      </c>
      <c r="C427" s="91" t="s">
        <v>71</v>
      </c>
      <c r="D427" s="91">
        <v>1.0</v>
      </c>
      <c r="E427" s="35"/>
      <c r="F427" s="33">
        <f t="shared" si="35"/>
        <v>0</v>
      </c>
      <c r="G427" s="34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3.5" customHeight="1">
      <c r="A428" s="133">
        <f t="shared" si="36"/>
        <v>378</v>
      </c>
      <c r="B428" s="36" t="s">
        <v>919</v>
      </c>
      <c r="C428" s="91" t="s">
        <v>71</v>
      </c>
      <c r="D428" s="91">
        <v>1.0</v>
      </c>
      <c r="E428" s="35"/>
      <c r="F428" s="33">
        <f t="shared" si="35"/>
        <v>0</v>
      </c>
      <c r="G428" s="34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3.5" customHeight="1">
      <c r="A429" s="133">
        <f t="shared" si="36"/>
        <v>379</v>
      </c>
      <c r="B429" s="96" t="s">
        <v>920</v>
      </c>
      <c r="C429" s="87" t="s">
        <v>74</v>
      </c>
      <c r="D429" s="87">
        <v>48.6</v>
      </c>
      <c r="E429" s="35"/>
      <c r="F429" s="33">
        <f t="shared" si="35"/>
        <v>0</v>
      </c>
      <c r="G429" s="34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3.5" customHeight="1">
      <c r="A430" s="133">
        <f t="shared" si="36"/>
        <v>380</v>
      </c>
      <c r="B430" s="36" t="s">
        <v>921</v>
      </c>
      <c r="C430" s="91" t="s">
        <v>71</v>
      </c>
      <c r="D430" s="91">
        <v>28.0</v>
      </c>
      <c r="E430" s="35"/>
      <c r="F430" s="33">
        <f t="shared" si="35"/>
        <v>0</v>
      </c>
      <c r="G430" s="34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3.5" customHeight="1">
      <c r="A431" s="133">
        <f t="shared" si="36"/>
        <v>381</v>
      </c>
      <c r="B431" s="36" t="s">
        <v>1014</v>
      </c>
      <c r="C431" s="91" t="s">
        <v>71</v>
      </c>
      <c r="D431" s="91">
        <v>145.0</v>
      </c>
      <c r="E431" s="35"/>
      <c r="F431" s="33">
        <f t="shared" si="35"/>
        <v>0</v>
      </c>
      <c r="G431" s="34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3.5" customHeight="1">
      <c r="A432" s="134"/>
      <c r="B432" s="132" t="s">
        <v>1030</v>
      </c>
      <c r="C432" s="101"/>
      <c r="D432" s="101"/>
      <c r="E432" s="102"/>
      <c r="F432" s="41"/>
      <c r="G432" s="42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3.5" customHeight="1">
      <c r="A433" s="134"/>
      <c r="B433" s="132" t="s">
        <v>1015</v>
      </c>
      <c r="C433" s="101"/>
      <c r="D433" s="101"/>
      <c r="E433" s="102"/>
      <c r="F433" s="41"/>
      <c r="G433" s="42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3.5" customHeight="1">
      <c r="A434" s="133">
        <f>A431+1</f>
        <v>382</v>
      </c>
      <c r="B434" s="96" t="s">
        <v>1016</v>
      </c>
      <c r="C434" s="87" t="s">
        <v>71</v>
      </c>
      <c r="D434" s="87">
        <v>5.0</v>
      </c>
      <c r="E434" s="35"/>
      <c r="F434" s="33">
        <f t="shared" ref="F434:F446" si="37">ROUND(D434*E434,2)</f>
        <v>0</v>
      </c>
      <c r="G434" s="34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3.5" customHeight="1">
      <c r="A435" s="133">
        <f t="shared" ref="A435:A446" si="38">A434+1</f>
        <v>383</v>
      </c>
      <c r="B435" s="96" t="s">
        <v>1017</v>
      </c>
      <c r="C435" s="87" t="s">
        <v>71</v>
      </c>
      <c r="D435" s="87">
        <v>10.0</v>
      </c>
      <c r="E435" s="35"/>
      <c r="F435" s="33">
        <f t="shared" si="37"/>
        <v>0</v>
      </c>
      <c r="G435" s="34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3.5" customHeight="1">
      <c r="A436" s="133">
        <f t="shared" si="38"/>
        <v>384</v>
      </c>
      <c r="B436" s="96" t="s">
        <v>1018</v>
      </c>
      <c r="C436" s="87" t="s">
        <v>78</v>
      </c>
      <c r="D436" s="87">
        <v>10.0</v>
      </c>
      <c r="E436" s="35"/>
      <c r="F436" s="33">
        <f t="shared" si="37"/>
        <v>0</v>
      </c>
      <c r="G436" s="34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3.5" customHeight="1">
      <c r="A437" s="133">
        <f t="shared" si="38"/>
        <v>385</v>
      </c>
      <c r="B437" s="36" t="s">
        <v>1019</v>
      </c>
      <c r="C437" s="91" t="s">
        <v>288</v>
      </c>
      <c r="D437" s="91">
        <v>12.0</v>
      </c>
      <c r="E437" s="35"/>
      <c r="F437" s="33">
        <f t="shared" si="37"/>
        <v>0</v>
      </c>
      <c r="G437" s="34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3.5" customHeight="1">
      <c r="A438" s="133">
        <f t="shared" si="38"/>
        <v>386</v>
      </c>
      <c r="B438" s="36" t="s">
        <v>1020</v>
      </c>
      <c r="C438" s="91" t="s">
        <v>421</v>
      </c>
      <c r="D438" s="91">
        <v>1.0</v>
      </c>
      <c r="E438" s="35"/>
      <c r="F438" s="33">
        <f t="shared" si="37"/>
        <v>0</v>
      </c>
      <c r="G438" s="34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3.5" customHeight="1">
      <c r="A439" s="133">
        <f t="shared" si="38"/>
        <v>387</v>
      </c>
      <c r="B439" s="96" t="s">
        <v>953</v>
      </c>
      <c r="C439" s="87" t="s">
        <v>71</v>
      </c>
      <c r="D439" s="87">
        <v>10.0</v>
      </c>
      <c r="E439" s="35"/>
      <c r="F439" s="33">
        <f t="shared" si="37"/>
        <v>0</v>
      </c>
      <c r="G439" s="34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3.5" customHeight="1">
      <c r="A440" s="133">
        <f t="shared" si="38"/>
        <v>388</v>
      </c>
      <c r="B440" s="36" t="s">
        <v>1046</v>
      </c>
      <c r="C440" s="91" t="s">
        <v>71</v>
      </c>
      <c r="D440" s="91">
        <v>5.0</v>
      </c>
      <c r="E440" s="35"/>
      <c r="F440" s="33">
        <f t="shared" si="37"/>
        <v>0</v>
      </c>
      <c r="G440" s="34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3.5" customHeight="1">
      <c r="A441" s="133">
        <f t="shared" si="38"/>
        <v>389</v>
      </c>
      <c r="B441" s="96" t="s">
        <v>1023</v>
      </c>
      <c r="C441" s="87" t="s">
        <v>1024</v>
      </c>
      <c r="D441" s="87">
        <v>0.085</v>
      </c>
      <c r="E441" s="35"/>
      <c r="F441" s="33">
        <f t="shared" si="37"/>
        <v>0</v>
      </c>
      <c r="G441" s="34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3.5" customHeight="1">
      <c r="A442" s="133">
        <f t="shared" si="38"/>
        <v>390</v>
      </c>
      <c r="B442" s="36" t="s">
        <v>1022</v>
      </c>
      <c r="C442" s="91" t="s">
        <v>71</v>
      </c>
      <c r="D442" s="91">
        <v>5.0</v>
      </c>
      <c r="E442" s="35"/>
      <c r="F442" s="33">
        <f t="shared" si="37"/>
        <v>0</v>
      </c>
      <c r="G442" s="34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3.5" customHeight="1">
      <c r="A443" s="133">
        <f t="shared" si="38"/>
        <v>391</v>
      </c>
      <c r="B443" s="36" t="s">
        <v>1025</v>
      </c>
      <c r="C443" s="91" t="s">
        <v>71</v>
      </c>
      <c r="D443" s="91">
        <v>20.0</v>
      </c>
      <c r="E443" s="35"/>
      <c r="F443" s="33">
        <f t="shared" si="37"/>
        <v>0</v>
      </c>
      <c r="G443" s="34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3.5" customHeight="1">
      <c r="A444" s="133">
        <f t="shared" si="38"/>
        <v>392</v>
      </c>
      <c r="B444" s="36" t="s">
        <v>1047</v>
      </c>
      <c r="C444" s="91" t="s">
        <v>71</v>
      </c>
      <c r="D444" s="91">
        <v>5.0</v>
      </c>
      <c r="E444" s="35"/>
      <c r="F444" s="33">
        <f t="shared" si="37"/>
        <v>0</v>
      </c>
      <c r="G444" s="34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3.5" customHeight="1">
      <c r="A445" s="133">
        <f t="shared" si="38"/>
        <v>393</v>
      </c>
      <c r="B445" s="96" t="s">
        <v>1027</v>
      </c>
      <c r="C445" s="87" t="s">
        <v>74</v>
      </c>
      <c r="D445" s="87">
        <v>4.8</v>
      </c>
      <c r="E445" s="35"/>
      <c r="F445" s="33">
        <f t="shared" si="37"/>
        <v>0</v>
      </c>
      <c r="G445" s="34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3.5" customHeight="1">
      <c r="A446" s="133">
        <f t="shared" si="38"/>
        <v>394</v>
      </c>
      <c r="B446" s="36" t="s">
        <v>1028</v>
      </c>
      <c r="C446" s="91" t="s">
        <v>71</v>
      </c>
      <c r="D446" s="91">
        <v>2.0</v>
      </c>
      <c r="E446" s="35"/>
      <c r="F446" s="33">
        <f t="shared" si="37"/>
        <v>0</v>
      </c>
      <c r="G446" s="34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3.5" customHeight="1">
      <c r="A447" s="134"/>
      <c r="B447" s="132" t="s">
        <v>1048</v>
      </c>
      <c r="C447" s="101"/>
      <c r="D447" s="101"/>
      <c r="E447" s="102"/>
      <c r="F447" s="41"/>
      <c r="G447" s="42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3.5" customHeight="1">
      <c r="A448" s="134"/>
      <c r="B448" s="132" t="s">
        <v>862</v>
      </c>
      <c r="C448" s="101"/>
      <c r="D448" s="101"/>
      <c r="E448" s="102"/>
      <c r="F448" s="41"/>
      <c r="G448" s="42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3.5" customHeight="1">
      <c r="A449" s="133">
        <f>A446+1</f>
        <v>395</v>
      </c>
      <c r="B449" s="96" t="s">
        <v>864</v>
      </c>
      <c r="C449" s="87" t="s">
        <v>74</v>
      </c>
      <c r="D449" s="87">
        <v>1.6</v>
      </c>
      <c r="E449" s="35"/>
      <c r="F449" s="33">
        <f t="shared" ref="F449:F453" si="39">ROUND(D449*E449,2)</f>
        <v>0</v>
      </c>
      <c r="G449" s="34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3.5" customHeight="1">
      <c r="A450" s="133">
        <f t="shared" ref="A450:A453" si="40">A449+1</f>
        <v>396</v>
      </c>
      <c r="B450" s="96" t="s">
        <v>866</v>
      </c>
      <c r="C450" s="87" t="s">
        <v>71</v>
      </c>
      <c r="D450" s="87">
        <v>1.0</v>
      </c>
      <c r="E450" s="35"/>
      <c r="F450" s="33">
        <f t="shared" si="39"/>
        <v>0</v>
      </c>
      <c r="G450" s="34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3.5" customHeight="1">
      <c r="A451" s="133">
        <f t="shared" si="40"/>
        <v>397</v>
      </c>
      <c r="B451" s="96" t="s">
        <v>867</v>
      </c>
      <c r="C451" s="87" t="s">
        <v>35</v>
      </c>
      <c r="D451" s="87">
        <v>0.12</v>
      </c>
      <c r="E451" s="35"/>
      <c r="F451" s="33">
        <f t="shared" si="39"/>
        <v>0</v>
      </c>
      <c r="G451" s="34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3.5" customHeight="1">
      <c r="A452" s="133">
        <f t="shared" si="40"/>
        <v>398</v>
      </c>
      <c r="B452" s="96" t="s">
        <v>1049</v>
      </c>
      <c r="C452" s="87" t="s">
        <v>1050</v>
      </c>
      <c r="D452" s="87">
        <v>1.0</v>
      </c>
      <c r="E452" s="35"/>
      <c r="F452" s="33">
        <f t="shared" si="39"/>
        <v>0</v>
      </c>
      <c r="G452" s="34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3.5" customHeight="1">
      <c r="A453" s="133">
        <f t="shared" si="40"/>
        <v>399</v>
      </c>
      <c r="B453" s="36" t="s">
        <v>1051</v>
      </c>
      <c r="C453" s="91" t="s">
        <v>71</v>
      </c>
      <c r="D453" s="91">
        <v>1.0</v>
      </c>
      <c r="E453" s="35"/>
      <c r="F453" s="33">
        <f t="shared" si="39"/>
        <v>0</v>
      </c>
      <c r="G453" s="34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3.5" customHeight="1">
      <c r="A454" s="134"/>
      <c r="B454" s="132" t="s">
        <v>1048</v>
      </c>
      <c r="C454" s="101"/>
      <c r="D454" s="101"/>
      <c r="E454" s="102"/>
      <c r="F454" s="41"/>
      <c r="G454" s="42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3.5" customHeight="1">
      <c r="A455" s="134"/>
      <c r="B455" s="132" t="s">
        <v>874</v>
      </c>
      <c r="C455" s="101"/>
      <c r="D455" s="101"/>
      <c r="E455" s="102"/>
      <c r="F455" s="41"/>
      <c r="G455" s="42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3.5" customHeight="1">
      <c r="A456" s="133">
        <f>A453+1</f>
        <v>400</v>
      </c>
      <c r="B456" s="127" t="s">
        <v>994</v>
      </c>
      <c r="C456" s="87" t="s">
        <v>74</v>
      </c>
      <c r="D456" s="87">
        <v>1.5</v>
      </c>
      <c r="E456" s="35"/>
      <c r="F456" s="33">
        <f t="shared" ref="F456:F471" si="41">ROUND(D456*E456,2)</f>
        <v>0</v>
      </c>
      <c r="G456" s="34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3.5" customHeight="1">
      <c r="A457" s="133">
        <f t="shared" ref="A457:A471" si="42">A456+1</f>
        <v>401</v>
      </c>
      <c r="B457" s="36" t="s">
        <v>995</v>
      </c>
      <c r="C457" s="91" t="s">
        <v>74</v>
      </c>
      <c r="D457" s="91">
        <v>5.0</v>
      </c>
      <c r="E457" s="35"/>
      <c r="F457" s="33">
        <f t="shared" si="41"/>
        <v>0</v>
      </c>
      <c r="G457" s="34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3.5" customHeight="1">
      <c r="A458" s="133">
        <f t="shared" si="42"/>
        <v>402</v>
      </c>
      <c r="B458" s="36" t="s">
        <v>996</v>
      </c>
      <c r="C458" s="91" t="s">
        <v>76</v>
      </c>
      <c r="D458" s="91">
        <v>60.0</v>
      </c>
      <c r="E458" s="35"/>
      <c r="F458" s="33">
        <f t="shared" si="41"/>
        <v>0</v>
      </c>
      <c r="G458" s="34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3.5" customHeight="1">
      <c r="A459" s="133">
        <f t="shared" si="42"/>
        <v>403</v>
      </c>
      <c r="B459" s="96" t="s">
        <v>833</v>
      </c>
      <c r="C459" s="87" t="s">
        <v>1052</v>
      </c>
      <c r="D459" s="87">
        <v>5.0</v>
      </c>
      <c r="E459" s="35"/>
      <c r="F459" s="33">
        <f t="shared" si="41"/>
        <v>0</v>
      </c>
      <c r="G459" s="34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3.5" customHeight="1">
      <c r="A460" s="133">
        <f t="shared" si="42"/>
        <v>404</v>
      </c>
      <c r="B460" s="36" t="s">
        <v>881</v>
      </c>
      <c r="C460" s="91" t="s">
        <v>1052</v>
      </c>
      <c r="D460" s="91">
        <v>6.0</v>
      </c>
      <c r="E460" s="35"/>
      <c r="F460" s="33">
        <f t="shared" si="41"/>
        <v>0</v>
      </c>
      <c r="G460" s="34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3.5" customHeight="1">
      <c r="A461" s="133">
        <f t="shared" si="42"/>
        <v>405</v>
      </c>
      <c r="B461" s="96" t="s">
        <v>997</v>
      </c>
      <c r="C461" s="87" t="s">
        <v>74</v>
      </c>
      <c r="D461" s="87">
        <v>18.7</v>
      </c>
      <c r="E461" s="35"/>
      <c r="F461" s="33">
        <f t="shared" si="41"/>
        <v>0</v>
      </c>
      <c r="G461" s="34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3.5" customHeight="1">
      <c r="A462" s="133">
        <f t="shared" si="42"/>
        <v>406</v>
      </c>
      <c r="B462" s="36" t="s">
        <v>967</v>
      </c>
      <c r="C462" s="91" t="s">
        <v>71</v>
      </c>
      <c r="D462" s="91">
        <v>1.0</v>
      </c>
      <c r="E462" s="35"/>
      <c r="F462" s="33">
        <f t="shared" si="41"/>
        <v>0</v>
      </c>
      <c r="G462" s="34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3.5" customHeight="1">
      <c r="A463" s="133">
        <f t="shared" si="42"/>
        <v>407</v>
      </c>
      <c r="B463" s="36" t="s">
        <v>998</v>
      </c>
      <c r="C463" s="91" t="s">
        <v>71</v>
      </c>
      <c r="D463" s="91">
        <v>2.0</v>
      </c>
      <c r="E463" s="35"/>
      <c r="F463" s="33">
        <f t="shared" si="41"/>
        <v>0</v>
      </c>
      <c r="G463" s="34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3.5" customHeight="1">
      <c r="A464" s="133">
        <f t="shared" si="42"/>
        <v>408</v>
      </c>
      <c r="B464" s="36" t="s">
        <v>999</v>
      </c>
      <c r="C464" s="91" t="s">
        <v>74</v>
      </c>
      <c r="D464" s="91">
        <v>1.0</v>
      </c>
      <c r="E464" s="35"/>
      <c r="F464" s="33">
        <f t="shared" si="41"/>
        <v>0</v>
      </c>
      <c r="G464" s="34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3.5" customHeight="1">
      <c r="A465" s="133">
        <f t="shared" si="42"/>
        <v>409</v>
      </c>
      <c r="B465" s="36" t="s">
        <v>1000</v>
      </c>
      <c r="C465" s="91" t="s">
        <v>71</v>
      </c>
      <c r="D465" s="91">
        <v>1.0</v>
      </c>
      <c r="E465" s="35"/>
      <c r="F465" s="33">
        <f t="shared" si="41"/>
        <v>0</v>
      </c>
      <c r="G465" s="34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3.5" customHeight="1">
      <c r="A466" s="133">
        <f t="shared" si="42"/>
        <v>410</v>
      </c>
      <c r="B466" s="127" t="s">
        <v>1001</v>
      </c>
      <c r="C466" s="87" t="s">
        <v>74</v>
      </c>
      <c r="D466" s="87">
        <v>20.2</v>
      </c>
      <c r="E466" s="35"/>
      <c r="F466" s="33">
        <f t="shared" si="41"/>
        <v>0</v>
      </c>
      <c r="G466" s="34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3.5" customHeight="1">
      <c r="A467" s="133">
        <f t="shared" si="42"/>
        <v>411</v>
      </c>
      <c r="B467" s="36" t="s">
        <v>999</v>
      </c>
      <c r="C467" s="91" t="s">
        <v>74</v>
      </c>
      <c r="D467" s="91">
        <v>0.177</v>
      </c>
      <c r="E467" s="35"/>
      <c r="F467" s="33">
        <f t="shared" si="41"/>
        <v>0</v>
      </c>
      <c r="G467" s="34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3.5" customHeight="1">
      <c r="A468" s="133">
        <f t="shared" si="42"/>
        <v>412</v>
      </c>
      <c r="B468" s="36" t="s">
        <v>1040</v>
      </c>
      <c r="C468" s="91" t="s">
        <v>76</v>
      </c>
      <c r="D468" s="91">
        <v>7.0</v>
      </c>
      <c r="E468" s="35"/>
      <c r="F468" s="33">
        <f t="shared" si="41"/>
        <v>0</v>
      </c>
      <c r="G468" s="34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3.5" customHeight="1">
      <c r="A469" s="133">
        <f t="shared" si="42"/>
        <v>413</v>
      </c>
      <c r="B469" s="36" t="s">
        <v>1003</v>
      </c>
      <c r="C469" s="91" t="s">
        <v>71</v>
      </c>
      <c r="D469" s="91">
        <v>1.0</v>
      </c>
      <c r="E469" s="35"/>
      <c r="F469" s="33">
        <f t="shared" si="41"/>
        <v>0</v>
      </c>
      <c r="G469" s="34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3.5" customHeight="1">
      <c r="A470" s="133">
        <f t="shared" si="42"/>
        <v>414</v>
      </c>
      <c r="B470" s="36" t="s">
        <v>1004</v>
      </c>
      <c r="C470" s="91" t="s">
        <v>71</v>
      </c>
      <c r="D470" s="91">
        <v>1.0</v>
      </c>
      <c r="E470" s="35"/>
      <c r="F470" s="33">
        <f t="shared" si="41"/>
        <v>0</v>
      </c>
      <c r="G470" s="34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3.5" customHeight="1">
      <c r="A471" s="133">
        <f t="shared" si="42"/>
        <v>415</v>
      </c>
      <c r="B471" s="36" t="s">
        <v>1005</v>
      </c>
      <c r="C471" s="91" t="s">
        <v>71</v>
      </c>
      <c r="D471" s="91">
        <v>1.0</v>
      </c>
      <c r="E471" s="35"/>
      <c r="F471" s="33">
        <f t="shared" si="41"/>
        <v>0</v>
      </c>
      <c r="G471" s="34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3.5" customHeight="1">
      <c r="A472" s="134"/>
      <c r="B472" s="135" t="s">
        <v>1048</v>
      </c>
      <c r="C472" s="101"/>
      <c r="D472" s="101"/>
      <c r="E472" s="102"/>
      <c r="F472" s="41"/>
      <c r="G472" s="42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3.5" customHeight="1">
      <c r="A473" s="134"/>
      <c r="B473" s="135" t="s">
        <v>894</v>
      </c>
      <c r="C473" s="101"/>
      <c r="D473" s="101"/>
      <c r="E473" s="102"/>
      <c r="F473" s="41"/>
      <c r="G473" s="42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3.5" customHeight="1">
      <c r="A474" s="133">
        <f>A471+1</f>
        <v>416</v>
      </c>
      <c r="B474" s="96" t="s">
        <v>506</v>
      </c>
      <c r="C474" s="87" t="s">
        <v>78</v>
      </c>
      <c r="D474" s="87">
        <v>6.0</v>
      </c>
      <c r="E474" s="35"/>
      <c r="F474" s="33">
        <f t="shared" ref="F474:F503" si="43">ROUND(D474*E474,2)</f>
        <v>0</v>
      </c>
      <c r="G474" s="34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3.5" customHeight="1">
      <c r="A475" s="133">
        <f t="shared" ref="A475:A503" si="44">A474+1</f>
        <v>417</v>
      </c>
      <c r="B475" s="96" t="s">
        <v>895</v>
      </c>
      <c r="C475" s="87" t="s">
        <v>78</v>
      </c>
      <c r="D475" s="87">
        <v>17.0</v>
      </c>
      <c r="E475" s="35"/>
      <c r="F475" s="33">
        <f t="shared" si="43"/>
        <v>0</v>
      </c>
      <c r="G475" s="34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3.5" customHeight="1">
      <c r="A476" s="133">
        <f t="shared" si="44"/>
        <v>418</v>
      </c>
      <c r="B476" s="36" t="s">
        <v>896</v>
      </c>
      <c r="C476" s="91" t="s">
        <v>78</v>
      </c>
      <c r="D476" s="91">
        <v>12.0</v>
      </c>
      <c r="E476" s="35"/>
      <c r="F476" s="33">
        <f t="shared" si="43"/>
        <v>0</v>
      </c>
      <c r="G476" s="34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3.5" customHeight="1">
      <c r="A477" s="133">
        <f t="shared" si="44"/>
        <v>419</v>
      </c>
      <c r="B477" s="36" t="s">
        <v>897</v>
      </c>
      <c r="C477" s="91" t="s">
        <v>78</v>
      </c>
      <c r="D477" s="91">
        <v>7.0</v>
      </c>
      <c r="E477" s="35"/>
      <c r="F477" s="33">
        <f t="shared" si="43"/>
        <v>0</v>
      </c>
      <c r="G477" s="34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3.5" customHeight="1">
      <c r="A478" s="133">
        <f t="shared" si="44"/>
        <v>420</v>
      </c>
      <c r="B478" s="36" t="s">
        <v>898</v>
      </c>
      <c r="C478" s="91" t="s">
        <v>71</v>
      </c>
      <c r="D478" s="91">
        <v>50.0</v>
      </c>
      <c r="E478" s="35"/>
      <c r="F478" s="33">
        <f t="shared" si="43"/>
        <v>0</v>
      </c>
      <c r="G478" s="34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3.5" customHeight="1">
      <c r="A479" s="133">
        <f t="shared" si="44"/>
        <v>421</v>
      </c>
      <c r="B479" s="36" t="s">
        <v>899</v>
      </c>
      <c r="C479" s="91" t="s">
        <v>71</v>
      </c>
      <c r="D479" s="91">
        <v>1.0</v>
      </c>
      <c r="E479" s="35"/>
      <c r="F479" s="33">
        <f t="shared" si="43"/>
        <v>0</v>
      </c>
      <c r="G479" s="34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3.5" customHeight="1">
      <c r="A480" s="133">
        <f t="shared" si="44"/>
        <v>422</v>
      </c>
      <c r="B480" s="36" t="s">
        <v>900</v>
      </c>
      <c r="C480" s="91" t="s">
        <v>71</v>
      </c>
      <c r="D480" s="91">
        <v>2.0</v>
      </c>
      <c r="E480" s="35"/>
      <c r="F480" s="33">
        <f t="shared" si="43"/>
        <v>0</v>
      </c>
      <c r="G480" s="34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3.5" customHeight="1">
      <c r="A481" s="133">
        <f t="shared" si="44"/>
        <v>423</v>
      </c>
      <c r="B481" s="96" t="s">
        <v>901</v>
      </c>
      <c r="C481" s="87" t="s">
        <v>71</v>
      </c>
      <c r="D481" s="87">
        <v>2.0</v>
      </c>
      <c r="E481" s="35"/>
      <c r="F481" s="33">
        <f t="shared" si="43"/>
        <v>0</v>
      </c>
      <c r="G481" s="34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3.5" customHeight="1">
      <c r="A482" s="133">
        <f t="shared" si="44"/>
        <v>424</v>
      </c>
      <c r="B482" s="36" t="s">
        <v>1006</v>
      </c>
      <c r="C482" s="91" t="s">
        <v>71</v>
      </c>
      <c r="D482" s="91">
        <v>6.0</v>
      </c>
      <c r="E482" s="35"/>
      <c r="F482" s="33">
        <f t="shared" si="43"/>
        <v>0</v>
      </c>
      <c r="G482" s="34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3.5" customHeight="1">
      <c r="A483" s="133">
        <f t="shared" si="44"/>
        <v>425</v>
      </c>
      <c r="B483" s="36" t="s">
        <v>903</v>
      </c>
      <c r="C483" s="91" t="s">
        <v>71</v>
      </c>
      <c r="D483" s="91">
        <v>2.0</v>
      </c>
      <c r="E483" s="35"/>
      <c r="F483" s="33">
        <f t="shared" si="43"/>
        <v>0</v>
      </c>
      <c r="G483" s="34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3.5" customHeight="1">
      <c r="A484" s="133">
        <f t="shared" si="44"/>
        <v>426</v>
      </c>
      <c r="B484" s="96" t="s">
        <v>904</v>
      </c>
      <c r="C484" s="87" t="s">
        <v>71</v>
      </c>
      <c r="D484" s="87">
        <v>3.0</v>
      </c>
      <c r="E484" s="35"/>
      <c r="F484" s="33">
        <f t="shared" si="43"/>
        <v>0</v>
      </c>
      <c r="G484" s="34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3.5" customHeight="1">
      <c r="A485" s="133">
        <f t="shared" si="44"/>
        <v>427</v>
      </c>
      <c r="B485" s="96" t="s">
        <v>906</v>
      </c>
      <c r="C485" s="87" t="s">
        <v>71</v>
      </c>
      <c r="D485" s="87">
        <v>1.0</v>
      </c>
      <c r="E485" s="35"/>
      <c r="F485" s="33">
        <f t="shared" si="43"/>
        <v>0</v>
      </c>
      <c r="G485" s="34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3.5" customHeight="1">
      <c r="A486" s="133">
        <f t="shared" si="44"/>
        <v>428</v>
      </c>
      <c r="B486" s="36" t="s">
        <v>1043</v>
      </c>
      <c r="C486" s="91" t="s">
        <v>71</v>
      </c>
      <c r="D486" s="91">
        <v>1.0</v>
      </c>
      <c r="E486" s="35"/>
      <c r="F486" s="33">
        <f t="shared" si="43"/>
        <v>0</v>
      </c>
      <c r="G486" s="34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3.5" customHeight="1">
      <c r="A487" s="133">
        <f t="shared" si="44"/>
        <v>429</v>
      </c>
      <c r="B487" s="96" t="s">
        <v>477</v>
      </c>
      <c r="C487" s="87" t="s">
        <v>71</v>
      </c>
      <c r="D487" s="87">
        <v>2.0</v>
      </c>
      <c r="E487" s="35"/>
      <c r="F487" s="33">
        <f t="shared" si="43"/>
        <v>0</v>
      </c>
      <c r="G487" s="34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3.5" customHeight="1">
      <c r="A488" s="133">
        <f t="shared" si="44"/>
        <v>430</v>
      </c>
      <c r="B488" s="36" t="s">
        <v>1011</v>
      </c>
      <c r="C488" s="91" t="s">
        <v>71</v>
      </c>
      <c r="D488" s="91">
        <v>1.0</v>
      </c>
      <c r="E488" s="35"/>
      <c r="F488" s="33">
        <f t="shared" si="43"/>
        <v>0</v>
      </c>
      <c r="G488" s="34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3.5" customHeight="1">
      <c r="A489" s="133">
        <f t="shared" si="44"/>
        <v>431</v>
      </c>
      <c r="B489" s="36" t="s">
        <v>1012</v>
      </c>
      <c r="C489" s="91" t="s">
        <v>71</v>
      </c>
      <c r="D489" s="91">
        <v>4.0</v>
      </c>
      <c r="E489" s="35"/>
      <c r="F489" s="33">
        <f t="shared" si="43"/>
        <v>0</v>
      </c>
      <c r="G489" s="34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3.5" customHeight="1">
      <c r="A490" s="133">
        <f t="shared" si="44"/>
        <v>432</v>
      </c>
      <c r="B490" s="36" t="s">
        <v>1013</v>
      </c>
      <c r="C490" s="91" t="s">
        <v>71</v>
      </c>
      <c r="D490" s="91">
        <v>2.0</v>
      </c>
      <c r="E490" s="35"/>
      <c r="F490" s="33">
        <f t="shared" si="43"/>
        <v>0</v>
      </c>
      <c r="G490" s="34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3.5" customHeight="1">
      <c r="A491" s="133">
        <f t="shared" si="44"/>
        <v>433</v>
      </c>
      <c r="B491" s="96" t="s">
        <v>1053</v>
      </c>
      <c r="C491" s="87" t="s">
        <v>78</v>
      </c>
      <c r="D491" s="87">
        <v>30.0</v>
      </c>
      <c r="E491" s="35"/>
      <c r="F491" s="33">
        <f t="shared" si="43"/>
        <v>0</v>
      </c>
      <c r="G491" s="34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3.5" customHeight="1">
      <c r="A492" s="133">
        <f t="shared" si="44"/>
        <v>434</v>
      </c>
      <c r="B492" s="36" t="s">
        <v>910</v>
      </c>
      <c r="C492" s="91" t="s">
        <v>71</v>
      </c>
      <c r="D492" s="91">
        <v>3.0</v>
      </c>
      <c r="E492" s="35"/>
      <c r="F492" s="33">
        <f t="shared" si="43"/>
        <v>0</v>
      </c>
      <c r="G492" s="34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3.5" customHeight="1">
      <c r="A493" s="133">
        <f t="shared" si="44"/>
        <v>435</v>
      </c>
      <c r="B493" s="96" t="s">
        <v>1054</v>
      </c>
      <c r="C493" s="87" t="s">
        <v>78</v>
      </c>
      <c r="D493" s="87">
        <v>34.0</v>
      </c>
      <c r="E493" s="35"/>
      <c r="F493" s="33">
        <f t="shared" si="43"/>
        <v>0</v>
      </c>
      <c r="G493" s="34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3.5" customHeight="1">
      <c r="A494" s="133">
        <f t="shared" si="44"/>
        <v>436</v>
      </c>
      <c r="B494" s="36" t="s">
        <v>1055</v>
      </c>
      <c r="C494" s="91" t="s">
        <v>78</v>
      </c>
      <c r="D494" s="91">
        <v>18.0</v>
      </c>
      <c r="E494" s="35"/>
      <c r="F494" s="33">
        <f t="shared" si="43"/>
        <v>0</v>
      </c>
      <c r="G494" s="34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3.5" customHeight="1">
      <c r="A495" s="133">
        <f t="shared" si="44"/>
        <v>437</v>
      </c>
      <c r="B495" s="36" t="s">
        <v>897</v>
      </c>
      <c r="C495" s="91" t="s">
        <v>78</v>
      </c>
      <c r="D495" s="91">
        <v>17.0</v>
      </c>
      <c r="E495" s="35"/>
      <c r="F495" s="33">
        <f t="shared" si="43"/>
        <v>0</v>
      </c>
      <c r="G495" s="34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3.5" customHeight="1">
      <c r="A496" s="133">
        <f t="shared" si="44"/>
        <v>438</v>
      </c>
      <c r="B496" s="96" t="s">
        <v>1056</v>
      </c>
      <c r="C496" s="87" t="s">
        <v>71</v>
      </c>
      <c r="D496" s="87">
        <v>1.0</v>
      </c>
      <c r="E496" s="35"/>
      <c r="F496" s="33">
        <f t="shared" si="43"/>
        <v>0</v>
      </c>
      <c r="G496" s="34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3.5" customHeight="1">
      <c r="A497" s="133">
        <f t="shared" si="44"/>
        <v>439</v>
      </c>
      <c r="B497" s="36" t="s">
        <v>1057</v>
      </c>
      <c r="C497" s="91" t="s">
        <v>71</v>
      </c>
      <c r="D497" s="91">
        <v>1.0</v>
      </c>
      <c r="E497" s="35"/>
      <c r="F497" s="33">
        <f t="shared" si="43"/>
        <v>0</v>
      </c>
      <c r="G497" s="34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3.5" customHeight="1">
      <c r="A498" s="133">
        <f t="shared" si="44"/>
        <v>440</v>
      </c>
      <c r="B498" s="96" t="s">
        <v>1058</v>
      </c>
      <c r="C498" s="87" t="s">
        <v>71</v>
      </c>
      <c r="D498" s="87">
        <v>12.0</v>
      </c>
      <c r="E498" s="35"/>
      <c r="F498" s="33">
        <f t="shared" si="43"/>
        <v>0</v>
      </c>
      <c r="G498" s="34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3.5" customHeight="1">
      <c r="A499" s="133">
        <f t="shared" si="44"/>
        <v>441</v>
      </c>
      <c r="B499" s="36" t="s">
        <v>1059</v>
      </c>
      <c r="C499" s="91" t="s">
        <v>71</v>
      </c>
      <c r="D499" s="91">
        <v>4.0</v>
      </c>
      <c r="E499" s="35"/>
      <c r="F499" s="33">
        <f t="shared" si="43"/>
        <v>0</v>
      </c>
      <c r="G499" s="34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3.5" customHeight="1">
      <c r="A500" s="133">
        <f t="shared" si="44"/>
        <v>442</v>
      </c>
      <c r="B500" s="36" t="s">
        <v>1060</v>
      </c>
      <c r="C500" s="91" t="s">
        <v>71</v>
      </c>
      <c r="D500" s="91">
        <v>3.0</v>
      </c>
      <c r="E500" s="35"/>
      <c r="F500" s="33">
        <f t="shared" si="43"/>
        <v>0</v>
      </c>
      <c r="G500" s="34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3.5" customHeight="1">
      <c r="A501" s="133">
        <f t="shared" si="44"/>
        <v>443</v>
      </c>
      <c r="B501" s="36" t="s">
        <v>1061</v>
      </c>
      <c r="C501" s="91" t="s">
        <v>71</v>
      </c>
      <c r="D501" s="91">
        <v>2.0</v>
      </c>
      <c r="E501" s="35"/>
      <c r="F501" s="33">
        <f t="shared" si="43"/>
        <v>0</v>
      </c>
      <c r="G501" s="34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3.5" customHeight="1">
      <c r="A502" s="133">
        <f t="shared" si="44"/>
        <v>444</v>
      </c>
      <c r="B502" s="36" t="s">
        <v>1062</v>
      </c>
      <c r="C502" s="91" t="s">
        <v>71</v>
      </c>
      <c r="D502" s="91">
        <v>2.0</v>
      </c>
      <c r="E502" s="35"/>
      <c r="F502" s="33">
        <f t="shared" si="43"/>
        <v>0</v>
      </c>
      <c r="G502" s="34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3.5" customHeight="1">
      <c r="A503" s="133">
        <f t="shared" si="44"/>
        <v>445</v>
      </c>
      <c r="B503" s="36" t="s">
        <v>1063</v>
      </c>
      <c r="C503" s="91" t="s">
        <v>71</v>
      </c>
      <c r="D503" s="91">
        <v>1.0</v>
      </c>
      <c r="E503" s="35"/>
      <c r="F503" s="33">
        <f t="shared" si="43"/>
        <v>0</v>
      </c>
      <c r="G503" s="34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3.5" customHeight="1">
      <c r="A504" s="134"/>
      <c r="B504" s="132" t="s">
        <v>1048</v>
      </c>
      <c r="C504" s="101"/>
      <c r="D504" s="101"/>
      <c r="E504" s="102"/>
      <c r="F504" s="41"/>
      <c r="G504" s="42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3.5" customHeight="1">
      <c r="A505" s="134"/>
      <c r="B505" s="132" t="s">
        <v>911</v>
      </c>
      <c r="C505" s="101"/>
      <c r="D505" s="101"/>
      <c r="E505" s="102"/>
      <c r="F505" s="41"/>
      <c r="G505" s="42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3.5" customHeight="1">
      <c r="A506" s="133">
        <f>A503+1</f>
        <v>446</v>
      </c>
      <c r="B506" s="96" t="s">
        <v>84</v>
      </c>
      <c r="C506" s="87" t="s">
        <v>74</v>
      </c>
      <c r="D506" s="87">
        <v>4.8</v>
      </c>
      <c r="E506" s="35"/>
      <c r="F506" s="33">
        <f t="shared" ref="F506:F518" si="45">ROUND(D506*E506,2)</f>
        <v>0</v>
      </c>
      <c r="G506" s="34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3.5" customHeight="1">
      <c r="A507" s="133">
        <f t="shared" ref="A507:A518" si="46">A506+1</f>
        <v>447</v>
      </c>
      <c r="B507" s="36" t="s">
        <v>912</v>
      </c>
      <c r="C507" s="91" t="s">
        <v>71</v>
      </c>
      <c r="D507" s="91">
        <v>30.0</v>
      </c>
      <c r="E507" s="35"/>
      <c r="F507" s="33">
        <f t="shared" si="45"/>
        <v>0</v>
      </c>
      <c r="G507" s="34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3.5" customHeight="1">
      <c r="A508" s="133">
        <f t="shared" si="46"/>
        <v>448</v>
      </c>
      <c r="B508" s="130" t="s">
        <v>913</v>
      </c>
      <c r="C508" s="131" t="s">
        <v>71</v>
      </c>
      <c r="D508" s="131">
        <v>5.0</v>
      </c>
      <c r="E508" s="35"/>
      <c r="F508" s="33">
        <f t="shared" si="45"/>
        <v>0</v>
      </c>
      <c r="G508" s="34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3.5" customHeight="1">
      <c r="A509" s="133">
        <f t="shared" si="46"/>
        <v>449</v>
      </c>
      <c r="B509" s="36" t="s">
        <v>914</v>
      </c>
      <c r="C509" s="91" t="s">
        <v>71</v>
      </c>
      <c r="D509" s="91">
        <v>5.0</v>
      </c>
      <c r="E509" s="35"/>
      <c r="F509" s="33">
        <f t="shared" si="45"/>
        <v>0</v>
      </c>
      <c r="G509" s="34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3.5" customHeight="1">
      <c r="A510" s="133">
        <f t="shared" si="46"/>
        <v>450</v>
      </c>
      <c r="B510" s="36" t="s">
        <v>915</v>
      </c>
      <c r="C510" s="91" t="s">
        <v>71</v>
      </c>
      <c r="D510" s="91">
        <v>4.0</v>
      </c>
      <c r="E510" s="35"/>
      <c r="F510" s="33">
        <f t="shared" si="45"/>
        <v>0</v>
      </c>
      <c r="G510" s="4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3.5" customHeight="1">
      <c r="A511" s="133">
        <f t="shared" si="46"/>
        <v>451</v>
      </c>
      <c r="B511" s="36" t="s">
        <v>916</v>
      </c>
      <c r="C511" s="91" t="s">
        <v>71</v>
      </c>
      <c r="D511" s="91">
        <v>9.0</v>
      </c>
      <c r="E511" s="35"/>
      <c r="F511" s="33">
        <f t="shared" si="45"/>
        <v>0</v>
      </c>
      <c r="G511" s="44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3.5" customHeight="1">
      <c r="A512" s="133">
        <f t="shared" si="46"/>
        <v>452</v>
      </c>
      <c r="B512" s="36" t="s">
        <v>917</v>
      </c>
      <c r="C512" s="91" t="s">
        <v>71</v>
      </c>
      <c r="D512" s="91">
        <v>4.0</v>
      </c>
      <c r="E512" s="35"/>
      <c r="F512" s="33">
        <f t="shared" si="45"/>
        <v>0</v>
      </c>
      <c r="G512" s="44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3.5" customHeight="1">
      <c r="A513" s="133">
        <f t="shared" si="46"/>
        <v>453</v>
      </c>
      <c r="B513" s="36" t="s">
        <v>918</v>
      </c>
      <c r="C513" s="91" t="s">
        <v>71</v>
      </c>
      <c r="D513" s="91">
        <v>1.0</v>
      </c>
      <c r="E513" s="35"/>
      <c r="F513" s="33">
        <f t="shared" si="45"/>
        <v>0</v>
      </c>
      <c r="G513" s="44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3.5" customHeight="1">
      <c r="A514" s="133">
        <f t="shared" si="46"/>
        <v>454</v>
      </c>
      <c r="B514" s="36" t="s">
        <v>899</v>
      </c>
      <c r="C514" s="91" t="s">
        <v>71</v>
      </c>
      <c r="D514" s="91">
        <v>1.0</v>
      </c>
      <c r="E514" s="35"/>
      <c r="F514" s="33">
        <f t="shared" si="45"/>
        <v>0</v>
      </c>
      <c r="G514" s="4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3.5" customHeight="1">
      <c r="A515" s="133">
        <f t="shared" si="46"/>
        <v>455</v>
      </c>
      <c r="B515" s="36" t="s">
        <v>919</v>
      </c>
      <c r="C515" s="91" t="s">
        <v>71</v>
      </c>
      <c r="D515" s="91">
        <v>1.0</v>
      </c>
      <c r="E515" s="35"/>
      <c r="F515" s="33">
        <f t="shared" si="45"/>
        <v>0</v>
      </c>
      <c r="G515" s="4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3.5" customHeight="1">
      <c r="A516" s="133">
        <f t="shared" si="46"/>
        <v>456</v>
      </c>
      <c r="B516" s="96" t="s">
        <v>920</v>
      </c>
      <c r="C516" s="87" t="s">
        <v>74</v>
      </c>
      <c r="D516" s="87">
        <v>4.8</v>
      </c>
      <c r="E516" s="35"/>
      <c r="F516" s="33">
        <f t="shared" si="45"/>
        <v>0</v>
      </c>
      <c r="G516" s="4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3.5" customHeight="1">
      <c r="A517" s="133">
        <f t="shared" si="46"/>
        <v>457</v>
      </c>
      <c r="B517" s="36" t="s">
        <v>921</v>
      </c>
      <c r="C517" s="91" t="s">
        <v>71</v>
      </c>
      <c r="D517" s="91">
        <v>3.0</v>
      </c>
      <c r="E517" s="35"/>
      <c r="F517" s="33">
        <f t="shared" si="45"/>
        <v>0</v>
      </c>
      <c r="G517" s="4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3.5" customHeight="1">
      <c r="A518" s="133">
        <f t="shared" si="46"/>
        <v>458</v>
      </c>
      <c r="B518" s="36" t="s">
        <v>1014</v>
      </c>
      <c r="C518" s="91" t="s">
        <v>71</v>
      </c>
      <c r="D518" s="91">
        <v>11.0</v>
      </c>
      <c r="E518" s="35"/>
      <c r="F518" s="33">
        <f t="shared" si="45"/>
        <v>0</v>
      </c>
      <c r="G518" s="4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3.5" customHeight="1">
      <c r="A519" s="134"/>
      <c r="B519" s="78" t="s">
        <v>705</v>
      </c>
      <c r="C519" s="101"/>
      <c r="D519" s="101"/>
      <c r="E519" s="102"/>
      <c r="F519" s="41"/>
      <c r="G519" s="47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3.5" customHeight="1">
      <c r="A520" s="82">
        <f>A518+1</f>
        <v>459</v>
      </c>
      <c r="B520" s="90" t="s">
        <v>706</v>
      </c>
      <c r="C520" s="94" t="s">
        <v>33</v>
      </c>
      <c r="D520" s="100">
        <v>14.0</v>
      </c>
      <c r="E520" s="89"/>
      <c r="F520" s="33">
        <f t="shared" ref="F520:F523" si="47">ROUND(D520*E520,2)</f>
        <v>0</v>
      </c>
      <c r="G520" s="4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3.5" customHeight="1">
      <c r="A521" s="82">
        <f t="shared" ref="A521:A523" si="48">A520+1</f>
        <v>460</v>
      </c>
      <c r="B521" s="90" t="s">
        <v>707</v>
      </c>
      <c r="C521" s="94" t="s">
        <v>33</v>
      </c>
      <c r="D521" s="100">
        <v>14.0</v>
      </c>
      <c r="E521" s="89"/>
      <c r="F521" s="33">
        <f t="shared" si="47"/>
        <v>0</v>
      </c>
      <c r="G521" s="4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3.5" customHeight="1">
      <c r="A522" s="82">
        <f t="shared" si="48"/>
        <v>461</v>
      </c>
      <c r="B522" s="52" t="s">
        <v>374</v>
      </c>
      <c r="C522" s="94" t="s">
        <v>33</v>
      </c>
      <c r="D522" s="100">
        <v>15.0</v>
      </c>
      <c r="E522" s="89"/>
      <c r="F522" s="33">
        <f t="shared" si="47"/>
        <v>0</v>
      </c>
      <c r="G522" s="4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3.5" customHeight="1">
      <c r="A523" s="82">
        <f t="shared" si="48"/>
        <v>462</v>
      </c>
      <c r="B523" s="90" t="s">
        <v>708</v>
      </c>
      <c r="C523" s="94" t="s">
        <v>33</v>
      </c>
      <c r="D523" s="100">
        <v>15.0</v>
      </c>
      <c r="E523" s="89"/>
      <c r="F523" s="33">
        <f t="shared" si="47"/>
        <v>0</v>
      </c>
      <c r="G523" s="4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3.5" customHeight="1">
      <c r="A524" s="58"/>
      <c r="B524" s="59" t="s">
        <v>518</v>
      </c>
      <c r="C524" s="60" t="s">
        <v>519</v>
      </c>
      <c r="D524" s="60" t="s">
        <v>519</v>
      </c>
      <c r="E524" s="60" t="s">
        <v>519</v>
      </c>
      <c r="F524" s="61">
        <f>SUM(F12:F523)</f>
        <v>0</v>
      </c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3.5" customHeight="1">
      <c r="A525" s="3"/>
      <c r="B525" s="136" t="s">
        <v>520</v>
      </c>
      <c r="C525" s="137"/>
      <c r="D525" s="137"/>
      <c r="E525" s="6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3.5" customHeight="1">
      <c r="A526" s="3"/>
      <c r="B526" s="64"/>
      <c r="C526" s="65"/>
      <c r="D526" s="66"/>
      <c r="E526" s="6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3.5" customHeight="1">
      <c r="A527" s="3"/>
      <c r="B527" s="64"/>
      <c r="C527" s="65"/>
      <c r="D527" s="66"/>
      <c r="E527" s="6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3.5" customHeight="1">
      <c r="A528" s="3"/>
      <c r="B528" s="64"/>
      <c r="C528" s="67"/>
      <c r="D528" s="66"/>
      <c r="E528" s="6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3.5" customHeight="1">
      <c r="A529" s="3"/>
      <c r="B529" s="64"/>
      <c r="C529" s="68"/>
      <c r="D529" s="66"/>
      <c r="E529" s="6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3.5" customHeight="1">
      <c r="A530" s="3"/>
      <c r="B530" s="64"/>
      <c r="C530" s="69" t="s">
        <v>521</v>
      </c>
      <c r="D530" s="70"/>
      <c r="E530" s="6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3.5" customHeight="1">
      <c r="A531" s="3"/>
      <c r="B531" s="64"/>
      <c r="C531" s="69" t="s">
        <v>522</v>
      </c>
      <c r="D531" s="71"/>
      <c r="E531" s="6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3.5" customHeight="1">
      <c r="A532" s="3"/>
      <c r="B532" s="64"/>
      <c r="C532" s="69" t="s">
        <v>523</v>
      </c>
      <c r="D532" s="71"/>
      <c r="E532" s="6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3.5" customHeight="1">
      <c r="A533" s="3"/>
      <c r="B533" s="64"/>
      <c r="C533" s="72"/>
      <c r="D533" s="66"/>
      <c r="E533" s="6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3.5" customHeight="1">
      <c r="A534" s="3"/>
      <c r="B534" s="64"/>
      <c r="C534" s="68"/>
      <c r="D534" s="66"/>
      <c r="E534" s="6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3.5" customHeight="1">
      <c r="A535" s="74" t="s">
        <v>524</v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3.5" customHeight="1">
      <c r="A536" s="3"/>
      <c r="B536" s="64"/>
      <c r="C536" s="3"/>
      <c r="D536" s="63"/>
      <c r="E536" s="6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3.5" customHeight="1">
      <c r="A537" s="3"/>
      <c r="B537" s="64"/>
      <c r="C537" s="3"/>
      <c r="D537" s="63"/>
      <c r="E537" s="6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3.5" customHeight="1">
      <c r="A538" s="3"/>
      <c r="B538" s="64"/>
      <c r="C538" s="3"/>
      <c r="D538" s="63"/>
      <c r="E538" s="6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3.5" customHeight="1">
      <c r="A539" s="3"/>
      <c r="B539" s="64"/>
      <c r="C539" s="3"/>
      <c r="D539" s="63"/>
      <c r="E539" s="6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3.5" customHeight="1">
      <c r="A540" s="3"/>
      <c r="B540" s="64"/>
      <c r="C540" s="3"/>
      <c r="D540" s="63"/>
      <c r="E540" s="6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3.5" customHeight="1">
      <c r="A541" s="3"/>
      <c r="B541" s="64"/>
      <c r="C541" s="63"/>
      <c r="D541" s="63"/>
      <c r="E541" s="6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3.5" customHeight="1">
      <c r="A542" s="3"/>
      <c r="B542" s="64"/>
      <c r="C542" s="63"/>
      <c r="D542" s="63"/>
      <c r="E542" s="6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3.5" customHeight="1">
      <c r="A543" s="3"/>
      <c r="B543" s="64"/>
      <c r="C543" s="63"/>
      <c r="D543" s="63"/>
      <c r="E543" s="6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3.5" customHeight="1">
      <c r="A544" s="3"/>
      <c r="B544" s="64"/>
      <c r="C544" s="63"/>
      <c r="D544" s="63"/>
      <c r="E544" s="6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3.5" customHeight="1">
      <c r="A545" s="3"/>
      <c r="B545" s="64"/>
      <c r="C545" s="63"/>
      <c r="D545" s="63"/>
      <c r="E545" s="6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3.5" customHeight="1">
      <c r="A546" s="3"/>
      <c r="B546" s="64"/>
      <c r="C546" s="63"/>
      <c r="D546" s="63"/>
      <c r="E546" s="6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3.5" customHeight="1">
      <c r="A547" s="3"/>
      <c r="B547" s="64"/>
      <c r="C547" s="63"/>
      <c r="D547" s="63"/>
      <c r="E547" s="6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3.5" customHeight="1">
      <c r="A548" s="3"/>
      <c r="B548" s="64"/>
      <c r="C548" s="63"/>
      <c r="D548" s="63"/>
      <c r="E548" s="6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3.5" customHeight="1">
      <c r="A549" s="3"/>
      <c r="B549" s="64"/>
      <c r="C549" s="63"/>
      <c r="D549" s="63"/>
      <c r="E549" s="6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3.5" customHeight="1">
      <c r="A550" s="3"/>
      <c r="B550" s="64"/>
      <c r="C550" s="63"/>
      <c r="D550" s="63"/>
      <c r="E550" s="6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3.5" customHeight="1">
      <c r="A551" s="3"/>
      <c r="B551" s="64"/>
      <c r="C551" s="63"/>
      <c r="D551" s="63"/>
      <c r="E551" s="6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3.5" customHeight="1">
      <c r="A552" s="3"/>
      <c r="B552" s="64"/>
      <c r="C552" s="63"/>
      <c r="D552" s="63"/>
      <c r="E552" s="6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3.5" customHeight="1">
      <c r="A553" s="3"/>
      <c r="B553" s="64"/>
      <c r="C553" s="63"/>
      <c r="D553" s="63"/>
      <c r="E553" s="6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3.5" customHeight="1">
      <c r="A554" s="3"/>
      <c r="B554" s="64"/>
      <c r="C554" s="63"/>
      <c r="D554" s="63"/>
      <c r="E554" s="6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3.5" customHeight="1">
      <c r="A555" s="3"/>
      <c r="B555" s="64"/>
      <c r="C555" s="63"/>
      <c r="D555" s="63"/>
      <c r="E555" s="6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3.5" customHeight="1">
      <c r="A556" s="3"/>
      <c r="B556" s="64"/>
      <c r="C556" s="63"/>
      <c r="D556" s="63"/>
      <c r="E556" s="6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3.5" customHeight="1">
      <c r="A557" s="3"/>
      <c r="B557" s="64"/>
      <c r="C557" s="63"/>
      <c r="D557" s="63"/>
      <c r="E557" s="6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3.5" customHeight="1">
      <c r="A558" s="3"/>
      <c r="B558" s="64"/>
      <c r="C558" s="63"/>
      <c r="D558" s="63"/>
      <c r="E558" s="6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3.5" customHeight="1">
      <c r="A559" s="3"/>
      <c r="B559" s="64"/>
      <c r="C559" s="63"/>
      <c r="D559" s="63"/>
      <c r="E559" s="6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3.5" customHeight="1">
      <c r="A560" s="3"/>
      <c r="B560" s="64"/>
      <c r="C560" s="63"/>
      <c r="D560" s="63"/>
      <c r="E560" s="6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3.5" customHeight="1">
      <c r="A561" s="3"/>
      <c r="B561" s="64"/>
      <c r="C561" s="63"/>
      <c r="D561" s="63"/>
      <c r="E561" s="6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3.5" customHeight="1">
      <c r="A562" s="3"/>
      <c r="B562" s="64"/>
      <c r="C562" s="63"/>
      <c r="D562" s="63"/>
      <c r="E562" s="6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3.5" customHeight="1">
      <c r="A563" s="3"/>
      <c r="B563" s="64"/>
      <c r="C563" s="63"/>
      <c r="D563" s="63"/>
      <c r="E563" s="6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3.5" customHeight="1">
      <c r="A564" s="3"/>
      <c r="B564" s="64"/>
      <c r="C564" s="63"/>
      <c r="D564" s="63"/>
      <c r="E564" s="6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3.5" customHeight="1">
      <c r="A565" s="3"/>
      <c r="B565" s="64"/>
      <c r="C565" s="63"/>
      <c r="D565" s="63"/>
      <c r="E565" s="6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3.5" customHeight="1">
      <c r="A566" s="3"/>
      <c r="B566" s="64"/>
      <c r="C566" s="63"/>
      <c r="D566" s="63"/>
      <c r="E566" s="6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3.5" customHeight="1">
      <c r="A567" s="3"/>
      <c r="B567" s="64"/>
      <c r="C567" s="63"/>
      <c r="D567" s="63"/>
      <c r="E567" s="6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3.5" customHeight="1">
      <c r="A568" s="3"/>
      <c r="B568" s="64"/>
      <c r="C568" s="63"/>
      <c r="D568" s="63"/>
      <c r="E568" s="6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3.5" customHeight="1">
      <c r="A569" s="3"/>
      <c r="B569" s="64"/>
      <c r="C569" s="63"/>
      <c r="D569" s="63"/>
      <c r="E569" s="6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3.5" customHeight="1">
      <c r="A570" s="3"/>
      <c r="B570" s="64"/>
      <c r="C570" s="63"/>
      <c r="D570" s="63"/>
      <c r="E570" s="6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3.5" customHeight="1">
      <c r="A571" s="3"/>
      <c r="B571" s="64"/>
      <c r="C571" s="63"/>
      <c r="D571" s="63"/>
      <c r="E571" s="6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3.5" customHeight="1">
      <c r="A572" s="3"/>
      <c r="B572" s="64"/>
      <c r="C572" s="63"/>
      <c r="D572" s="63"/>
      <c r="E572" s="6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3.5" customHeight="1">
      <c r="A573" s="3"/>
      <c r="B573" s="64"/>
      <c r="C573" s="63"/>
      <c r="D573" s="63"/>
      <c r="E573" s="6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3.5" customHeight="1">
      <c r="A574" s="3"/>
      <c r="B574" s="64"/>
      <c r="C574" s="63"/>
      <c r="D574" s="63"/>
      <c r="E574" s="6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3.5" customHeight="1">
      <c r="A575" s="3"/>
      <c r="B575" s="64"/>
      <c r="C575" s="63"/>
      <c r="D575" s="63"/>
      <c r="E575" s="6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3.5" customHeight="1">
      <c r="A576" s="3"/>
      <c r="B576" s="64"/>
      <c r="C576" s="63"/>
      <c r="D576" s="63"/>
      <c r="E576" s="6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3.5" customHeight="1">
      <c r="A577" s="3"/>
      <c r="B577" s="64"/>
      <c r="C577" s="63"/>
      <c r="D577" s="63"/>
      <c r="E577" s="6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3.5" customHeight="1">
      <c r="A578" s="3"/>
      <c r="B578" s="64"/>
      <c r="C578" s="63"/>
      <c r="D578" s="63"/>
      <c r="E578" s="6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3.5" customHeight="1">
      <c r="A579" s="3"/>
      <c r="B579" s="64"/>
      <c r="C579" s="63"/>
      <c r="D579" s="63"/>
      <c r="E579" s="6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3.5" customHeight="1">
      <c r="A580" s="3"/>
      <c r="B580" s="64"/>
      <c r="C580" s="63"/>
      <c r="D580" s="63"/>
      <c r="E580" s="6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3.5" customHeight="1">
      <c r="A581" s="3"/>
      <c r="B581" s="64"/>
      <c r="C581" s="63"/>
      <c r="D581" s="63"/>
      <c r="E581" s="6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3.5" customHeight="1">
      <c r="A582" s="3"/>
      <c r="B582" s="64"/>
      <c r="C582" s="63"/>
      <c r="D582" s="63"/>
      <c r="E582" s="6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3.5" customHeight="1">
      <c r="A583" s="3"/>
      <c r="B583" s="64"/>
      <c r="C583" s="63"/>
      <c r="D583" s="63"/>
      <c r="E583" s="6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3.5" customHeight="1">
      <c r="A584" s="3"/>
      <c r="B584" s="64"/>
      <c r="C584" s="63"/>
      <c r="D584" s="63"/>
      <c r="E584" s="6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3.5" customHeight="1">
      <c r="A585" s="3"/>
      <c r="B585" s="64"/>
      <c r="C585" s="63"/>
      <c r="D585" s="63"/>
      <c r="E585" s="6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3.5" customHeight="1">
      <c r="A586" s="3"/>
      <c r="B586" s="64"/>
      <c r="C586" s="63"/>
      <c r="D586" s="63"/>
      <c r="E586" s="6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3.5" customHeight="1">
      <c r="A587" s="3"/>
      <c r="B587" s="64"/>
      <c r="C587" s="63"/>
      <c r="D587" s="63"/>
      <c r="E587" s="6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3.5" customHeight="1">
      <c r="A588" s="3"/>
      <c r="B588" s="64"/>
      <c r="C588" s="63"/>
      <c r="D588" s="63"/>
      <c r="E588" s="6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3.5" customHeight="1">
      <c r="A589" s="3"/>
      <c r="B589" s="64"/>
      <c r="C589" s="63"/>
      <c r="D589" s="63"/>
      <c r="E589" s="6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3.5" customHeight="1">
      <c r="A590" s="3"/>
      <c r="B590" s="64"/>
      <c r="C590" s="63"/>
      <c r="D590" s="63"/>
      <c r="E590" s="6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3.5" customHeight="1">
      <c r="A591" s="3"/>
      <c r="B591" s="64"/>
      <c r="C591" s="63"/>
      <c r="D591" s="63"/>
      <c r="E591" s="6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3.5" customHeight="1">
      <c r="A592" s="3"/>
      <c r="B592" s="64"/>
      <c r="C592" s="63"/>
      <c r="D592" s="63"/>
      <c r="E592" s="6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3.5" customHeight="1">
      <c r="A593" s="3"/>
      <c r="B593" s="64"/>
      <c r="C593" s="63"/>
      <c r="D593" s="63"/>
      <c r="E593" s="6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3.5" customHeight="1">
      <c r="A594" s="3"/>
      <c r="B594" s="64"/>
      <c r="C594" s="63"/>
      <c r="D594" s="63"/>
      <c r="E594" s="6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3.5" customHeight="1">
      <c r="A595" s="3"/>
      <c r="B595" s="64"/>
      <c r="C595" s="63"/>
      <c r="D595" s="63"/>
      <c r="E595" s="6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3.5" customHeight="1">
      <c r="A596" s="3"/>
      <c r="B596" s="64"/>
      <c r="C596" s="63"/>
      <c r="D596" s="63"/>
      <c r="E596" s="6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3.5" customHeight="1">
      <c r="A597" s="3"/>
      <c r="B597" s="64"/>
      <c r="C597" s="63"/>
      <c r="D597" s="63"/>
      <c r="E597" s="6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3.5" customHeight="1">
      <c r="A598" s="3"/>
      <c r="B598" s="64"/>
      <c r="C598" s="63"/>
      <c r="D598" s="63"/>
      <c r="E598" s="6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3.5" customHeight="1">
      <c r="A599" s="3"/>
      <c r="B599" s="64"/>
      <c r="C599" s="63"/>
      <c r="D599" s="63"/>
      <c r="E599" s="6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3.5" customHeight="1">
      <c r="A600" s="3"/>
      <c r="B600" s="64"/>
      <c r="C600" s="63"/>
      <c r="D600" s="63"/>
      <c r="E600" s="6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3.5" customHeight="1">
      <c r="A601" s="3"/>
      <c r="B601" s="64"/>
      <c r="C601" s="63"/>
      <c r="D601" s="63"/>
      <c r="E601" s="6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3.5" customHeight="1">
      <c r="A602" s="3"/>
      <c r="B602" s="64"/>
      <c r="C602" s="63"/>
      <c r="D602" s="63"/>
      <c r="E602" s="6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3.5" customHeight="1">
      <c r="A603" s="3"/>
      <c r="B603" s="64"/>
      <c r="C603" s="63"/>
      <c r="D603" s="63"/>
      <c r="E603" s="6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3.5" customHeight="1">
      <c r="A604" s="3"/>
      <c r="B604" s="64"/>
      <c r="C604" s="63"/>
      <c r="D604" s="63"/>
      <c r="E604" s="6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3.5" customHeight="1">
      <c r="A605" s="3"/>
      <c r="B605" s="64"/>
      <c r="C605" s="63"/>
      <c r="D605" s="63"/>
      <c r="E605" s="6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3.5" customHeight="1">
      <c r="A606" s="3"/>
      <c r="B606" s="64"/>
      <c r="C606" s="63"/>
      <c r="D606" s="63"/>
      <c r="E606" s="6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3.5" customHeight="1">
      <c r="A607" s="3"/>
      <c r="B607" s="64"/>
      <c r="C607" s="63"/>
      <c r="D607" s="63"/>
      <c r="E607" s="6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3.5" customHeight="1">
      <c r="A608" s="3"/>
      <c r="B608" s="64"/>
      <c r="C608" s="63"/>
      <c r="D608" s="63"/>
      <c r="E608" s="6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3.5" customHeight="1">
      <c r="A609" s="3"/>
      <c r="B609" s="64"/>
      <c r="C609" s="63"/>
      <c r="D609" s="63"/>
      <c r="E609" s="6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3.5" customHeight="1">
      <c r="A610" s="3"/>
      <c r="B610" s="64"/>
      <c r="C610" s="63"/>
      <c r="D610" s="63"/>
      <c r="E610" s="6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3.5" customHeight="1">
      <c r="A611" s="3"/>
      <c r="B611" s="64"/>
      <c r="C611" s="63"/>
      <c r="D611" s="63"/>
      <c r="E611" s="6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3.5" customHeight="1">
      <c r="A612" s="3"/>
      <c r="B612" s="64"/>
      <c r="C612" s="63"/>
      <c r="D612" s="63"/>
      <c r="E612" s="6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3.5" customHeight="1">
      <c r="A613" s="3"/>
      <c r="B613" s="64"/>
      <c r="C613" s="63"/>
      <c r="D613" s="63"/>
      <c r="E613" s="6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3.5" customHeight="1">
      <c r="A614" s="3"/>
      <c r="B614" s="64"/>
      <c r="C614" s="63"/>
      <c r="D614" s="63"/>
      <c r="E614" s="6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3.5" customHeight="1">
      <c r="A615" s="3"/>
      <c r="B615" s="64"/>
      <c r="C615" s="63"/>
      <c r="D615" s="63"/>
      <c r="E615" s="6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3.5" customHeight="1">
      <c r="A616" s="3"/>
      <c r="B616" s="64"/>
      <c r="C616" s="63"/>
      <c r="D616" s="63"/>
      <c r="E616" s="6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3.5" customHeight="1">
      <c r="A617" s="3"/>
      <c r="B617" s="64"/>
      <c r="C617" s="63"/>
      <c r="D617" s="63"/>
      <c r="E617" s="6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3.5" customHeight="1">
      <c r="A618" s="3"/>
      <c r="B618" s="64"/>
      <c r="C618" s="63"/>
      <c r="D618" s="63"/>
      <c r="E618" s="6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3.5" customHeight="1">
      <c r="A619" s="3"/>
      <c r="B619" s="64"/>
      <c r="C619" s="63"/>
      <c r="D619" s="63"/>
      <c r="E619" s="6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3.5" customHeight="1">
      <c r="A620" s="3"/>
      <c r="B620" s="64"/>
      <c r="C620" s="63"/>
      <c r="D620" s="63"/>
      <c r="E620" s="6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3.5" customHeight="1">
      <c r="A621" s="3"/>
      <c r="B621" s="64"/>
      <c r="C621" s="63"/>
      <c r="D621" s="63"/>
      <c r="E621" s="6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3.5" customHeight="1">
      <c r="A622" s="3"/>
      <c r="B622" s="64"/>
      <c r="C622" s="63"/>
      <c r="D622" s="63"/>
      <c r="E622" s="6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3.5" customHeight="1">
      <c r="A623" s="3"/>
      <c r="B623" s="64"/>
      <c r="C623" s="63"/>
      <c r="D623" s="63"/>
      <c r="E623" s="6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3.5" customHeight="1">
      <c r="A624" s="3"/>
      <c r="B624" s="64"/>
      <c r="C624" s="63"/>
      <c r="D624" s="63"/>
      <c r="E624" s="6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3.5" customHeight="1">
      <c r="A625" s="3"/>
      <c r="B625" s="64"/>
      <c r="C625" s="63"/>
      <c r="D625" s="63"/>
      <c r="E625" s="6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3.5" customHeight="1">
      <c r="A626" s="3"/>
      <c r="B626" s="64"/>
      <c r="C626" s="63"/>
      <c r="D626" s="63"/>
      <c r="E626" s="6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3.5" customHeight="1">
      <c r="A627" s="3"/>
      <c r="B627" s="64"/>
      <c r="C627" s="63"/>
      <c r="D627" s="63"/>
      <c r="E627" s="6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3.5" customHeight="1">
      <c r="A628" s="3"/>
      <c r="B628" s="64"/>
      <c r="C628" s="63"/>
      <c r="D628" s="63"/>
      <c r="E628" s="6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3.5" customHeight="1">
      <c r="A629" s="3"/>
      <c r="B629" s="64"/>
      <c r="C629" s="63"/>
      <c r="D629" s="63"/>
      <c r="E629" s="6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3.5" customHeight="1">
      <c r="A630" s="3"/>
      <c r="B630" s="64"/>
      <c r="C630" s="63"/>
      <c r="D630" s="63"/>
      <c r="E630" s="6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3.5" customHeight="1">
      <c r="A631" s="3"/>
      <c r="B631" s="64"/>
      <c r="C631" s="63"/>
      <c r="D631" s="63"/>
      <c r="E631" s="6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3.5" customHeight="1">
      <c r="A632" s="3"/>
      <c r="B632" s="64"/>
      <c r="C632" s="63"/>
      <c r="D632" s="63"/>
      <c r="E632" s="6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3.5" customHeight="1">
      <c r="A633" s="3"/>
      <c r="B633" s="64"/>
      <c r="C633" s="63"/>
      <c r="D633" s="63"/>
      <c r="E633" s="6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3.5" customHeight="1">
      <c r="A634" s="3"/>
      <c r="B634" s="64"/>
      <c r="C634" s="63"/>
      <c r="D634" s="63"/>
      <c r="E634" s="6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3.5" customHeight="1">
      <c r="A635" s="3"/>
      <c r="B635" s="64"/>
      <c r="C635" s="63"/>
      <c r="D635" s="63"/>
      <c r="E635" s="6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3.5" customHeight="1">
      <c r="A636" s="3"/>
      <c r="B636" s="64"/>
      <c r="C636" s="63"/>
      <c r="D636" s="63"/>
      <c r="E636" s="6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3.5" customHeight="1">
      <c r="A637" s="3"/>
      <c r="B637" s="64"/>
      <c r="C637" s="63"/>
      <c r="D637" s="63"/>
      <c r="E637" s="6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3.5" customHeight="1">
      <c r="A638" s="3"/>
      <c r="B638" s="64"/>
      <c r="C638" s="63"/>
      <c r="D638" s="63"/>
      <c r="E638" s="6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3.5" customHeight="1">
      <c r="A639" s="3"/>
      <c r="B639" s="64"/>
      <c r="C639" s="63"/>
      <c r="D639" s="63"/>
      <c r="E639" s="6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3.5" customHeight="1">
      <c r="A640" s="3"/>
      <c r="B640" s="64"/>
      <c r="C640" s="63"/>
      <c r="D640" s="63"/>
      <c r="E640" s="6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3.5" customHeight="1">
      <c r="A641" s="3"/>
      <c r="B641" s="64"/>
      <c r="C641" s="63"/>
      <c r="D641" s="63"/>
      <c r="E641" s="6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3.5" customHeight="1">
      <c r="A642" s="3"/>
      <c r="B642" s="64"/>
      <c r="C642" s="63"/>
      <c r="D642" s="63"/>
      <c r="E642" s="6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3.5" customHeight="1">
      <c r="A643" s="3"/>
      <c r="B643" s="64"/>
      <c r="C643" s="63"/>
      <c r="D643" s="63"/>
      <c r="E643" s="6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3.5" customHeight="1">
      <c r="A644" s="3"/>
      <c r="B644" s="64"/>
      <c r="C644" s="63"/>
      <c r="D644" s="63"/>
      <c r="E644" s="6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3.5" customHeight="1">
      <c r="A645" s="3"/>
      <c r="B645" s="64"/>
      <c r="C645" s="63"/>
      <c r="D645" s="63"/>
      <c r="E645" s="6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3.5" customHeight="1">
      <c r="A646" s="3"/>
      <c r="B646" s="64"/>
      <c r="C646" s="63"/>
      <c r="D646" s="63"/>
      <c r="E646" s="6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3.5" customHeight="1">
      <c r="A647" s="3"/>
      <c r="B647" s="64"/>
      <c r="C647" s="63"/>
      <c r="D647" s="63"/>
      <c r="E647" s="6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3.5" customHeight="1">
      <c r="A648" s="3"/>
      <c r="B648" s="64"/>
      <c r="C648" s="63"/>
      <c r="D648" s="63"/>
      <c r="E648" s="6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3.5" customHeight="1">
      <c r="A649" s="3"/>
      <c r="B649" s="64"/>
      <c r="C649" s="63"/>
      <c r="D649" s="63"/>
      <c r="E649" s="6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3.5" customHeight="1">
      <c r="A650" s="3"/>
      <c r="B650" s="64"/>
      <c r="C650" s="63"/>
      <c r="D650" s="63"/>
      <c r="E650" s="6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3.5" customHeight="1">
      <c r="A651" s="3"/>
      <c r="B651" s="64"/>
      <c r="C651" s="63"/>
      <c r="D651" s="63"/>
      <c r="E651" s="6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3.5" customHeight="1">
      <c r="A652" s="3"/>
      <c r="B652" s="64"/>
      <c r="C652" s="63"/>
      <c r="D652" s="63"/>
      <c r="E652" s="6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3.5" customHeight="1">
      <c r="A653" s="3"/>
      <c r="B653" s="64"/>
      <c r="C653" s="63"/>
      <c r="D653" s="63"/>
      <c r="E653" s="6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3.5" customHeight="1">
      <c r="A654" s="3"/>
      <c r="B654" s="64"/>
      <c r="C654" s="63"/>
      <c r="D654" s="63"/>
      <c r="E654" s="6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3.5" customHeight="1">
      <c r="A655" s="3"/>
      <c r="B655" s="64"/>
      <c r="C655" s="63"/>
      <c r="D655" s="63"/>
      <c r="E655" s="6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3.5" customHeight="1">
      <c r="A656" s="3"/>
      <c r="B656" s="64"/>
      <c r="C656" s="63"/>
      <c r="D656" s="63"/>
      <c r="E656" s="6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3.5" customHeight="1">
      <c r="A657" s="3"/>
      <c r="B657" s="64"/>
      <c r="C657" s="63"/>
      <c r="D657" s="63"/>
      <c r="E657" s="6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3.5" customHeight="1">
      <c r="A658" s="3"/>
      <c r="B658" s="64"/>
      <c r="C658" s="63"/>
      <c r="D658" s="63"/>
      <c r="E658" s="6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3.5" customHeight="1">
      <c r="A659" s="3"/>
      <c r="B659" s="64"/>
      <c r="C659" s="63"/>
      <c r="D659" s="63"/>
      <c r="E659" s="6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3.5" customHeight="1">
      <c r="A660" s="3"/>
      <c r="B660" s="64"/>
      <c r="C660" s="63"/>
      <c r="D660" s="63"/>
      <c r="E660" s="6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3.5" customHeight="1">
      <c r="A661" s="3"/>
      <c r="B661" s="64"/>
      <c r="C661" s="63"/>
      <c r="D661" s="63"/>
      <c r="E661" s="6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3.5" customHeight="1">
      <c r="A662" s="3"/>
      <c r="B662" s="64"/>
      <c r="C662" s="63"/>
      <c r="D662" s="63"/>
      <c r="E662" s="6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3.5" customHeight="1">
      <c r="A663" s="3"/>
      <c r="B663" s="64"/>
      <c r="C663" s="63"/>
      <c r="D663" s="63"/>
      <c r="E663" s="6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3.5" customHeight="1">
      <c r="A664" s="3"/>
      <c r="B664" s="64"/>
      <c r="C664" s="63"/>
      <c r="D664" s="63"/>
      <c r="E664" s="6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3.5" customHeight="1">
      <c r="A665" s="3"/>
      <c r="B665" s="64"/>
      <c r="C665" s="63"/>
      <c r="D665" s="63"/>
      <c r="E665" s="6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3.5" customHeight="1">
      <c r="A666" s="3"/>
      <c r="B666" s="64"/>
      <c r="C666" s="63"/>
      <c r="D666" s="63"/>
      <c r="E666" s="6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3.5" customHeight="1">
      <c r="A667" s="3"/>
      <c r="B667" s="64"/>
      <c r="C667" s="63"/>
      <c r="D667" s="63"/>
      <c r="E667" s="6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3.5" customHeight="1">
      <c r="A668" s="3"/>
      <c r="B668" s="64"/>
      <c r="C668" s="63"/>
      <c r="D668" s="63"/>
      <c r="E668" s="6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3.5" customHeight="1">
      <c r="A669" s="3"/>
      <c r="B669" s="64"/>
      <c r="C669" s="63"/>
      <c r="D669" s="63"/>
      <c r="E669" s="6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3.5" customHeight="1">
      <c r="A670" s="3"/>
      <c r="B670" s="64"/>
      <c r="C670" s="63"/>
      <c r="D670" s="63"/>
      <c r="E670" s="6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3.5" customHeight="1">
      <c r="A671" s="3"/>
      <c r="B671" s="64"/>
      <c r="C671" s="63"/>
      <c r="D671" s="63"/>
      <c r="E671" s="6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3.5" customHeight="1">
      <c r="A672" s="3"/>
      <c r="B672" s="64"/>
      <c r="C672" s="63"/>
      <c r="D672" s="63"/>
      <c r="E672" s="6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3.5" customHeight="1">
      <c r="A673" s="3"/>
      <c r="B673" s="64"/>
      <c r="C673" s="63"/>
      <c r="D673" s="63"/>
      <c r="E673" s="6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3.5" customHeight="1">
      <c r="A674" s="3"/>
      <c r="B674" s="64"/>
      <c r="C674" s="63"/>
      <c r="D674" s="63"/>
      <c r="E674" s="6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3.5" customHeight="1">
      <c r="A675" s="3"/>
      <c r="B675" s="64"/>
      <c r="C675" s="63"/>
      <c r="D675" s="63"/>
      <c r="E675" s="6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3.5" customHeight="1">
      <c r="A676" s="3"/>
      <c r="B676" s="64"/>
      <c r="C676" s="63"/>
      <c r="D676" s="63"/>
      <c r="E676" s="6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3.5" customHeight="1">
      <c r="A677" s="3"/>
      <c r="B677" s="64"/>
      <c r="C677" s="63"/>
      <c r="D677" s="63"/>
      <c r="E677" s="6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3.5" customHeight="1">
      <c r="A678" s="3"/>
      <c r="B678" s="64"/>
      <c r="C678" s="63"/>
      <c r="D678" s="63"/>
      <c r="E678" s="6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3.5" customHeight="1">
      <c r="A679" s="3"/>
      <c r="B679" s="64"/>
      <c r="C679" s="63"/>
      <c r="D679" s="63"/>
      <c r="E679" s="6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3.5" customHeight="1">
      <c r="A680" s="3"/>
      <c r="B680" s="64"/>
      <c r="C680" s="63"/>
      <c r="D680" s="63"/>
      <c r="E680" s="6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3.5" customHeight="1">
      <c r="A681" s="3"/>
      <c r="B681" s="64"/>
      <c r="C681" s="63"/>
      <c r="D681" s="63"/>
      <c r="E681" s="6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3.5" customHeight="1">
      <c r="A682" s="3"/>
      <c r="B682" s="64"/>
      <c r="C682" s="63"/>
      <c r="D682" s="63"/>
      <c r="E682" s="6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3.5" customHeight="1">
      <c r="A683" s="3"/>
      <c r="B683" s="64"/>
      <c r="C683" s="63"/>
      <c r="D683" s="63"/>
      <c r="E683" s="6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3.5" customHeight="1">
      <c r="A684" s="3"/>
      <c r="B684" s="64"/>
      <c r="C684" s="63"/>
      <c r="D684" s="63"/>
      <c r="E684" s="6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3.5" customHeight="1">
      <c r="A685" s="3"/>
      <c r="B685" s="64"/>
      <c r="C685" s="63"/>
      <c r="D685" s="63"/>
      <c r="E685" s="6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3.5" customHeight="1">
      <c r="A686" s="3"/>
      <c r="B686" s="64"/>
      <c r="C686" s="63"/>
      <c r="D686" s="63"/>
      <c r="E686" s="6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3.5" customHeight="1">
      <c r="A687" s="3"/>
      <c r="B687" s="64"/>
      <c r="C687" s="63"/>
      <c r="D687" s="63"/>
      <c r="E687" s="6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3.5" customHeight="1">
      <c r="A688" s="3"/>
      <c r="B688" s="64"/>
      <c r="C688" s="63"/>
      <c r="D688" s="63"/>
      <c r="E688" s="6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3.5" customHeight="1">
      <c r="A689" s="3"/>
      <c r="B689" s="64"/>
      <c r="C689" s="63"/>
      <c r="D689" s="63"/>
      <c r="E689" s="6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3.5" customHeight="1">
      <c r="A690" s="3"/>
      <c r="B690" s="64"/>
      <c r="C690" s="63"/>
      <c r="D690" s="63"/>
      <c r="E690" s="6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3.5" customHeight="1">
      <c r="A691" s="3"/>
      <c r="B691" s="64"/>
      <c r="C691" s="63"/>
      <c r="D691" s="63"/>
      <c r="E691" s="6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3.5" customHeight="1">
      <c r="A692" s="3"/>
      <c r="B692" s="64"/>
      <c r="C692" s="63"/>
      <c r="D692" s="63"/>
      <c r="E692" s="6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3.5" customHeight="1">
      <c r="A693" s="3"/>
      <c r="B693" s="64"/>
      <c r="C693" s="63"/>
      <c r="D693" s="63"/>
      <c r="E693" s="6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3.5" customHeight="1">
      <c r="A694" s="3"/>
      <c r="B694" s="64"/>
      <c r="C694" s="63"/>
      <c r="D694" s="63"/>
      <c r="E694" s="6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3.5" customHeight="1">
      <c r="A695" s="3"/>
      <c r="B695" s="64"/>
      <c r="C695" s="63"/>
      <c r="D695" s="63"/>
      <c r="E695" s="6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3.5" customHeight="1">
      <c r="A696" s="3"/>
      <c r="B696" s="64"/>
      <c r="C696" s="63"/>
      <c r="D696" s="63"/>
      <c r="E696" s="6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3.5" customHeight="1">
      <c r="A697" s="3"/>
      <c r="B697" s="64"/>
      <c r="C697" s="63"/>
      <c r="D697" s="63"/>
      <c r="E697" s="6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3.5" customHeight="1">
      <c r="A698" s="3"/>
      <c r="B698" s="64"/>
      <c r="C698" s="63"/>
      <c r="D698" s="63"/>
      <c r="E698" s="6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3.5" customHeight="1">
      <c r="A699" s="3"/>
      <c r="B699" s="64"/>
      <c r="C699" s="63"/>
      <c r="D699" s="63"/>
      <c r="E699" s="6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3.5" customHeight="1">
      <c r="A700" s="3"/>
      <c r="B700" s="64"/>
      <c r="C700" s="63"/>
      <c r="D700" s="63"/>
      <c r="E700" s="6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3.5" customHeight="1">
      <c r="A701" s="3"/>
      <c r="B701" s="64"/>
      <c r="C701" s="63"/>
      <c r="D701" s="63"/>
      <c r="E701" s="6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3.5" customHeight="1">
      <c r="A702" s="3"/>
      <c r="B702" s="64"/>
      <c r="C702" s="63"/>
      <c r="D702" s="63"/>
      <c r="E702" s="6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3.5" customHeight="1">
      <c r="A703" s="3"/>
      <c r="B703" s="64"/>
      <c r="C703" s="63"/>
      <c r="D703" s="63"/>
      <c r="E703" s="6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3.5" customHeight="1">
      <c r="A704" s="3"/>
      <c r="B704" s="64"/>
      <c r="C704" s="63"/>
      <c r="D704" s="63"/>
      <c r="E704" s="6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3.5" customHeight="1">
      <c r="A705" s="3"/>
      <c r="B705" s="64"/>
      <c r="C705" s="63"/>
      <c r="D705" s="63"/>
      <c r="E705" s="6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3.5" customHeight="1">
      <c r="A706" s="3"/>
      <c r="B706" s="64"/>
      <c r="C706" s="63"/>
      <c r="D706" s="63"/>
      <c r="E706" s="6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3.5" customHeight="1">
      <c r="A707" s="3"/>
      <c r="B707" s="64"/>
      <c r="C707" s="63"/>
      <c r="D707" s="63"/>
      <c r="E707" s="6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3.5" customHeight="1">
      <c r="A708" s="3"/>
      <c r="B708" s="64"/>
      <c r="C708" s="63"/>
      <c r="D708" s="63"/>
      <c r="E708" s="6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3.5" customHeight="1">
      <c r="A709" s="3"/>
      <c r="B709" s="64"/>
      <c r="C709" s="63"/>
      <c r="D709" s="63"/>
      <c r="E709" s="6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3.5" customHeight="1">
      <c r="A710" s="3"/>
      <c r="B710" s="64"/>
      <c r="C710" s="63"/>
      <c r="D710" s="63"/>
      <c r="E710" s="6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3.5" customHeight="1">
      <c r="A711" s="3"/>
      <c r="B711" s="64"/>
      <c r="C711" s="63"/>
      <c r="D711" s="63"/>
      <c r="E711" s="6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3.5" customHeight="1">
      <c r="A712" s="3"/>
      <c r="B712" s="64"/>
      <c r="C712" s="63"/>
      <c r="D712" s="63"/>
      <c r="E712" s="6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3.5" customHeight="1">
      <c r="A713" s="3"/>
      <c r="B713" s="64"/>
      <c r="C713" s="63"/>
      <c r="D713" s="63"/>
      <c r="E713" s="6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3.5" customHeight="1">
      <c r="A714" s="3"/>
      <c r="B714" s="64"/>
      <c r="C714" s="63"/>
      <c r="D714" s="63"/>
      <c r="E714" s="6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3.5" customHeight="1">
      <c r="A715" s="3"/>
      <c r="B715" s="64"/>
      <c r="C715" s="63"/>
      <c r="D715" s="63"/>
      <c r="E715" s="6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3.5" customHeight="1">
      <c r="A716" s="3"/>
      <c r="B716" s="64"/>
      <c r="C716" s="63"/>
      <c r="D716" s="63"/>
      <c r="E716" s="6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3.5" customHeight="1">
      <c r="A717" s="3"/>
      <c r="B717" s="64"/>
      <c r="C717" s="63"/>
      <c r="D717" s="63"/>
      <c r="E717" s="6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3.5" customHeight="1">
      <c r="A718" s="3"/>
      <c r="B718" s="64"/>
      <c r="C718" s="63"/>
      <c r="D718" s="63"/>
      <c r="E718" s="6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3.5" customHeight="1">
      <c r="A719" s="3"/>
      <c r="B719" s="64"/>
      <c r="C719" s="63"/>
      <c r="D719" s="63"/>
      <c r="E719" s="6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3.5" customHeight="1">
      <c r="A720" s="3"/>
      <c r="B720" s="64"/>
      <c r="C720" s="63"/>
      <c r="D720" s="63"/>
      <c r="E720" s="6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3.5" customHeight="1">
      <c r="A721" s="3"/>
      <c r="B721" s="64"/>
      <c r="C721" s="63"/>
      <c r="D721" s="63"/>
      <c r="E721" s="6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3.5" customHeight="1">
      <c r="A722" s="3"/>
      <c r="B722" s="64"/>
      <c r="C722" s="63"/>
      <c r="D722" s="63"/>
      <c r="E722" s="6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3.5" customHeight="1">
      <c r="A723" s="3"/>
      <c r="B723" s="64"/>
      <c r="C723" s="63"/>
      <c r="D723" s="63"/>
      <c r="E723" s="6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3.5" customHeight="1">
      <c r="A724" s="3"/>
      <c r="B724" s="64"/>
      <c r="C724" s="63"/>
      <c r="D724" s="63"/>
      <c r="E724" s="6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3.5" customHeight="1">
      <c r="A725" s="3"/>
      <c r="B725" s="64"/>
      <c r="C725" s="63"/>
      <c r="D725" s="63"/>
      <c r="E725" s="6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3.5" customHeight="1">
      <c r="A726" s="3"/>
      <c r="B726" s="64"/>
      <c r="C726" s="63"/>
      <c r="D726" s="63"/>
      <c r="E726" s="6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3.5" customHeight="1">
      <c r="A727" s="3"/>
      <c r="B727" s="64"/>
      <c r="C727" s="63"/>
      <c r="D727" s="63"/>
      <c r="E727" s="6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3.5" customHeight="1">
      <c r="A728" s="3"/>
      <c r="B728" s="64"/>
      <c r="C728" s="63"/>
      <c r="D728" s="63"/>
      <c r="E728" s="6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3.5" customHeight="1">
      <c r="A729" s="3"/>
      <c r="B729" s="64"/>
      <c r="C729" s="63"/>
      <c r="D729" s="63"/>
      <c r="E729" s="6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3.5" customHeight="1">
      <c r="A730" s="3"/>
      <c r="B730" s="64"/>
      <c r="C730" s="63"/>
      <c r="D730" s="63"/>
      <c r="E730" s="6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3.5" customHeight="1">
      <c r="A731" s="3"/>
      <c r="B731" s="64"/>
      <c r="C731" s="63"/>
      <c r="D731" s="63"/>
      <c r="E731" s="6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3.5" customHeight="1">
      <c r="A732" s="3"/>
      <c r="B732" s="64"/>
      <c r="C732" s="63"/>
      <c r="D732" s="63"/>
      <c r="E732" s="6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3.5" customHeight="1">
      <c r="A733" s="3"/>
      <c r="B733" s="64"/>
      <c r="C733" s="63"/>
      <c r="D733" s="63"/>
      <c r="E733" s="6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3.5" customHeight="1">
      <c r="A734" s="3"/>
      <c r="B734" s="64"/>
      <c r="C734" s="63"/>
      <c r="D734" s="63"/>
      <c r="E734" s="6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3.5" customHeight="1">
      <c r="A735" s="3"/>
      <c r="B735" s="64"/>
      <c r="C735" s="63"/>
      <c r="D735" s="63"/>
      <c r="E735" s="6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3.5" customHeight="1">
      <c r="A736" s="3"/>
      <c r="B736" s="64"/>
      <c r="C736" s="63"/>
      <c r="D736" s="63"/>
      <c r="E736" s="6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3.5" customHeight="1">
      <c r="A737" s="3"/>
      <c r="B737" s="64"/>
      <c r="C737" s="63"/>
      <c r="D737" s="63"/>
      <c r="E737" s="6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3.5" customHeight="1">
      <c r="A738" s="3"/>
      <c r="B738" s="64"/>
      <c r="C738" s="63"/>
      <c r="D738" s="63"/>
      <c r="E738" s="6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3.5" customHeight="1">
      <c r="A739" s="3"/>
      <c r="B739" s="64"/>
      <c r="C739" s="63"/>
      <c r="D739" s="63"/>
      <c r="E739" s="6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3.5" customHeight="1">
      <c r="A740" s="3"/>
      <c r="B740" s="64"/>
      <c r="C740" s="63"/>
      <c r="D740" s="63"/>
      <c r="E740" s="6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3.5" customHeight="1">
      <c r="A741" s="3"/>
      <c r="B741" s="64"/>
      <c r="C741" s="63"/>
      <c r="D741" s="63"/>
      <c r="E741" s="6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3.5" customHeight="1">
      <c r="A742" s="3"/>
      <c r="B742" s="64"/>
      <c r="C742" s="63"/>
      <c r="D742" s="63"/>
      <c r="E742" s="6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3.5" customHeight="1">
      <c r="A743" s="3"/>
      <c r="B743" s="64"/>
      <c r="C743" s="63"/>
      <c r="D743" s="63"/>
      <c r="E743" s="6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3.5" customHeight="1">
      <c r="A744" s="3"/>
      <c r="B744" s="64"/>
      <c r="C744" s="63"/>
      <c r="D744" s="63"/>
      <c r="E744" s="6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3.5" customHeight="1">
      <c r="A745" s="3"/>
      <c r="B745" s="64"/>
      <c r="C745" s="63"/>
      <c r="D745" s="63"/>
      <c r="E745" s="6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3.5" customHeight="1">
      <c r="A746" s="3"/>
      <c r="B746" s="64"/>
      <c r="C746" s="63"/>
      <c r="D746" s="63"/>
      <c r="E746" s="6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3.5" customHeight="1">
      <c r="A747" s="3"/>
      <c r="B747" s="64"/>
      <c r="C747" s="63"/>
      <c r="D747" s="63"/>
      <c r="E747" s="6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3.5" customHeight="1">
      <c r="A748" s="3"/>
      <c r="B748" s="64"/>
      <c r="C748" s="63"/>
      <c r="D748" s="63"/>
      <c r="E748" s="6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3.5" customHeight="1">
      <c r="A749" s="3"/>
      <c r="B749" s="64"/>
      <c r="C749" s="63"/>
      <c r="D749" s="63"/>
      <c r="E749" s="6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3.5" customHeight="1">
      <c r="A750" s="3"/>
      <c r="B750" s="64"/>
      <c r="C750" s="63"/>
      <c r="D750" s="63"/>
      <c r="E750" s="6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3.5" customHeight="1">
      <c r="A751" s="3"/>
      <c r="B751" s="64"/>
      <c r="C751" s="63"/>
      <c r="D751" s="63"/>
      <c r="E751" s="6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3.5" customHeight="1">
      <c r="A752" s="3"/>
      <c r="B752" s="64"/>
      <c r="C752" s="63"/>
      <c r="D752" s="63"/>
      <c r="E752" s="6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3.5" customHeight="1">
      <c r="A753" s="3"/>
      <c r="B753" s="64"/>
      <c r="C753" s="63"/>
      <c r="D753" s="63"/>
      <c r="E753" s="6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3.5" customHeight="1">
      <c r="A754" s="3"/>
      <c r="B754" s="64"/>
      <c r="C754" s="63"/>
      <c r="D754" s="63"/>
      <c r="E754" s="6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3.5" customHeight="1">
      <c r="A755" s="3"/>
      <c r="B755" s="64"/>
      <c r="C755" s="63"/>
      <c r="D755" s="63"/>
      <c r="E755" s="6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3.5" customHeight="1">
      <c r="A756" s="3"/>
      <c r="B756" s="64"/>
      <c r="C756" s="63"/>
      <c r="D756" s="63"/>
      <c r="E756" s="6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3.5" customHeight="1">
      <c r="A757" s="3"/>
      <c r="B757" s="64"/>
      <c r="C757" s="63"/>
      <c r="D757" s="63"/>
      <c r="E757" s="6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3.5" customHeight="1">
      <c r="A758" s="3"/>
      <c r="B758" s="64"/>
      <c r="C758" s="63"/>
      <c r="D758" s="63"/>
      <c r="E758" s="6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3.5" customHeight="1">
      <c r="A759" s="3"/>
      <c r="B759" s="64"/>
      <c r="C759" s="63"/>
      <c r="D759" s="63"/>
      <c r="E759" s="6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3.5" customHeight="1">
      <c r="A760" s="3"/>
      <c r="B760" s="64"/>
      <c r="C760" s="63"/>
      <c r="D760" s="63"/>
      <c r="E760" s="6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3.5" customHeight="1">
      <c r="A761" s="3"/>
      <c r="B761" s="64"/>
      <c r="C761" s="63"/>
      <c r="D761" s="63"/>
      <c r="E761" s="6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3.5" customHeight="1">
      <c r="A762" s="3"/>
      <c r="B762" s="64"/>
      <c r="C762" s="63"/>
      <c r="D762" s="63"/>
      <c r="E762" s="6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3.5" customHeight="1">
      <c r="A763" s="3"/>
      <c r="B763" s="64"/>
      <c r="C763" s="63"/>
      <c r="D763" s="63"/>
      <c r="E763" s="6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3.5" customHeight="1">
      <c r="A764" s="3"/>
      <c r="B764" s="64"/>
      <c r="C764" s="63"/>
      <c r="D764" s="63"/>
      <c r="E764" s="6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3.5" customHeight="1">
      <c r="A765" s="3"/>
      <c r="B765" s="64"/>
      <c r="C765" s="63"/>
      <c r="D765" s="63"/>
      <c r="E765" s="6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3.5" customHeight="1">
      <c r="A766" s="3"/>
      <c r="B766" s="64"/>
      <c r="C766" s="63"/>
      <c r="D766" s="63"/>
      <c r="E766" s="6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3.5" customHeight="1">
      <c r="A767" s="3"/>
      <c r="B767" s="64"/>
      <c r="C767" s="63"/>
      <c r="D767" s="63"/>
      <c r="E767" s="6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3.5" customHeight="1">
      <c r="A768" s="3"/>
      <c r="B768" s="64"/>
      <c r="C768" s="63"/>
      <c r="D768" s="63"/>
      <c r="E768" s="6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3.5" customHeight="1">
      <c r="A769" s="3"/>
      <c r="B769" s="64"/>
      <c r="C769" s="63"/>
      <c r="D769" s="63"/>
      <c r="E769" s="6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3.5" customHeight="1">
      <c r="A770" s="3"/>
      <c r="B770" s="64"/>
      <c r="C770" s="63"/>
      <c r="D770" s="63"/>
      <c r="E770" s="6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3.5" customHeight="1">
      <c r="A771" s="3"/>
      <c r="B771" s="64"/>
      <c r="C771" s="63"/>
      <c r="D771" s="63"/>
      <c r="E771" s="6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3.5" customHeight="1">
      <c r="A772" s="3"/>
      <c r="B772" s="64"/>
      <c r="C772" s="63"/>
      <c r="D772" s="63"/>
      <c r="E772" s="6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3.5" customHeight="1">
      <c r="A773" s="3"/>
      <c r="B773" s="64"/>
      <c r="C773" s="63"/>
      <c r="D773" s="63"/>
      <c r="E773" s="6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3.5" customHeight="1">
      <c r="A774" s="3"/>
      <c r="B774" s="64"/>
      <c r="C774" s="63"/>
      <c r="D774" s="63"/>
      <c r="E774" s="6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3.5" customHeight="1">
      <c r="A775" s="3"/>
      <c r="B775" s="64"/>
      <c r="C775" s="63"/>
      <c r="D775" s="63"/>
      <c r="E775" s="6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3.5" customHeight="1">
      <c r="A776" s="3"/>
      <c r="B776" s="64"/>
      <c r="C776" s="63"/>
      <c r="D776" s="63"/>
      <c r="E776" s="6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3.5" customHeight="1">
      <c r="A777" s="3"/>
      <c r="B777" s="64"/>
      <c r="C777" s="63"/>
      <c r="D777" s="63"/>
      <c r="E777" s="6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3.5" customHeight="1">
      <c r="A778" s="3"/>
      <c r="B778" s="64"/>
      <c r="C778" s="63"/>
      <c r="D778" s="63"/>
      <c r="E778" s="6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3.5" customHeight="1">
      <c r="A779" s="3"/>
      <c r="B779" s="64"/>
      <c r="C779" s="63"/>
      <c r="D779" s="63"/>
      <c r="E779" s="6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3.5" customHeight="1">
      <c r="A780" s="3"/>
      <c r="B780" s="64"/>
      <c r="C780" s="63"/>
      <c r="D780" s="63"/>
      <c r="E780" s="6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3.5" customHeight="1">
      <c r="A781" s="3"/>
      <c r="B781" s="64"/>
      <c r="C781" s="63"/>
      <c r="D781" s="63"/>
      <c r="E781" s="6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3.5" customHeight="1">
      <c r="A782" s="3"/>
      <c r="B782" s="64"/>
      <c r="C782" s="63"/>
      <c r="D782" s="63"/>
      <c r="E782" s="6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3.5" customHeight="1">
      <c r="A783" s="3"/>
      <c r="B783" s="64"/>
      <c r="C783" s="63"/>
      <c r="D783" s="63"/>
      <c r="E783" s="6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3.5" customHeight="1">
      <c r="A784" s="3"/>
      <c r="B784" s="64"/>
      <c r="C784" s="63"/>
      <c r="D784" s="63"/>
      <c r="E784" s="6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3.5" customHeight="1">
      <c r="A785" s="3"/>
      <c r="B785" s="64"/>
      <c r="C785" s="63"/>
      <c r="D785" s="63"/>
      <c r="E785" s="6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3.5" customHeight="1">
      <c r="A786" s="3"/>
      <c r="B786" s="64"/>
      <c r="C786" s="63"/>
      <c r="D786" s="63"/>
      <c r="E786" s="6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3.5" customHeight="1">
      <c r="A787" s="3"/>
      <c r="B787" s="64"/>
      <c r="C787" s="63"/>
      <c r="D787" s="63"/>
      <c r="E787" s="6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3.5" customHeight="1">
      <c r="A788" s="3"/>
      <c r="B788" s="64"/>
      <c r="C788" s="63"/>
      <c r="D788" s="63"/>
      <c r="E788" s="6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3.5" customHeight="1">
      <c r="A789" s="3"/>
      <c r="B789" s="64"/>
      <c r="C789" s="63"/>
      <c r="D789" s="63"/>
      <c r="E789" s="6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3.5" customHeight="1">
      <c r="A790" s="3"/>
      <c r="B790" s="64"/>
      <c r="C790" s="63"/>
      <c r="D790" s="63"/>
      <c r="E790" s="6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3.5" customHeight="1">
      <c r="A791" s="3"/>
      <c r="B791" s="64"/>
      <c r="C791" s="63"/>
      <c r="D791" s="63"/>
      <c r="E791" s="6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3.5" customHeight="1">
      <c r="A792" s="3"/>
      <c r="B792" s="64"/>
      <c r="C792" s="63"/>
      <c r="D792" s="63"/>
      <c r="E792" s="6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3.5" customHeight="1">
      <c r="A793" s="3"/>
      <c r="B793" s="64"/>
      <c r="C793" s="63"/>
      <c r="D793" s="63"/>
      <c r="E793" s="6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3.5" customHeight="1">
      <c r="A794" s="3"/>
      <c r="B794" s="64"/>
      <c r="C794" s="63"/>
      <c r="D794" s="63"/>
      <c r="E794" s="6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3.5" customHeight="1">
      <c r="A795" s="3"/>
      <c r="B795" s="64"/>
      <c r="C795" s="63"/>
      <c r="D795" s="63"/>
      <c r="E795" s="6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3.5" customHeight="1">
      <c r="A796" s="3"/>
      <c r="B796" s="64"/>
      <c r="C796" s="63"/>
      <c r="D796" s="63"/>
      <c r="E796" s="6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3.5" customHeight="1">
      <c r="A797" s="3"/>
      <c r="B797" s="64"/>
      <c r="C797" s="63"/>
      <c r="D797" s="63"/>
      <c r="E797" s="6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3.5" customHeight="1">
      <c r="A798" s="3"/>
      <c r="B798" s="64"/>
      <c r="C798" s="63"/>
      <c r="D798" s="63"/>
      <c r="E798" s="6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3.5" customHeight="1">
      <c r="A799" s="3"/>
      <c r="B799" s="64"/>
      <c r="C799" s="63"/>
      <c r="D799" s="63"/>
      <c r="E799" s="6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3.5" customHeight="1">
      <c r="A800" s="3"/>
      <c r="B800" s="64"/>
      <c r="C800" s="63"/>
      <c r="D800" s="63"/>
      <c r="E800" s="6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3.5" customHeight="1">
      <c r="A801" s="3"/>
      <c r="B801" s="64"/>
      <c r="C801" s="63"/>
      <c r="D801" s="63"/>
      <c r="E801" s="6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3.5" customHeight="1">
      <c r="A802" s="3"/>
      <c r="B802" s="64"/>
      <c r="C802" s="63"/>
      <c r="D802" s="63"/>
      <c r="E802" s="6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3.5" customHeight="1">
      <c r="A803" s="3"/>
      <c r="B803" s="64"/>
      <c r="C803" s="63"/>
      <c r="D803" s="63"/>
      <c r="E803" s="6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3.5" customHeight="1">
      <c r="A804" s="3"/>
      <c r="B804" s="64"/>
      <c r="C804" s="63"/>
      <c r="D804" s="63"/>
      <c r="E804" s="6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3.5" customHeight="1">
      <c r="A805" s="3"/>
      <c r="B805" s="64"/>
      <c r="C805" s="63"/>
      <c r="D805" s="63"/>
      <c r="E805" s="6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3.5" customHeight="1">
      <c r="A806" s="3"/>
      <c r="B806" s="64"/>
      <c r="C806" s="63"/>
      <c r="D806" s="63"/>
      <c r="E806" s="6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3.5" customHeight="1">
      <c r="A807" s="3"/>
      <c r="B807" s="64"/>
      <c r="C807" s="63"/>
      <c r="D807" s="63"/>
      <c r="E807" s="6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3.5" customHeight="1">
      <c r="A808" s="3"/>
      <c r="B808" s="64"/>
      <c r="C808" s="63"/>
      <c r="D808" s="63"/>
      <c r="E808" s="6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3.5" customHeight="1">
      <c r="A809" s="3"/>
      <c r="B809" s="64"/>
      <c r="C809" s="63"/>
      <c r="D809" s="63"/>
      <c r="E809" s="6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3.5" customHeight="1">
      <c r="A810" s="3"/>
      <c r="B810" s="64"/>
      <c r="C810" s="63"/>
      <c r="D810" s="63"/>
      <c r="E810" s="6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3.5" customHeight="1">
      <c r="A811" s="3"/>
      <c r="B811" s="64"/>
      <c r="C811" s="63"/>
      <c r="D811" s="63"/>
      <c r="E811" s="6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3.5" customHeight="1">
      <c r="A812" s="3"/>
      <c r="B812" s="64"/>
      <c r="C812" s="63"/>
      <c r="D812" s="63"/>
      <c r="E812" s="6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3.5" customHeight="1">
      <c r="A813" s="3"/>
      <c r="B813" s="64"/>
      <c r="C813" s="63"/>
      <c r="D813" s="63"/>
      <c r="E813" s="6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3.5" customHeight="1">
      <c r="A814" s="3"/>
      <c r="B814" s="64"/>
      <c r="C814" s="63"/>
      <c r="D814" s="63"/>
      <c r="E814" s="6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3.5" customHeight="1">
      <c r="A815" s="3"/>
      <c r="B815" s="64"/>
      <c r="C815" s="63"/>
      <c r="D815" s="63"/>
      <c r="E815" s="6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3.5" customHeight="1">
      <c r="A816" s="3"/>
      <c r="B816" s="64"/>
      <c r="C816" s="63"/>
      <c r="D816" s="63"/>
      <c r="E816" s="6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3.5" customHeight="1">
      <c r="A817" s="3"/>
      <c r="B817" s="64"/>
      <c r="C817" s="63"/>
      <c r="D817" s="63"/>
      <c r="E817" s="6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3.5" customHeight="1">
      <c r="A818" s="3"/>
      <c r="B818" s="64"/>
      <c r="C818" s="63"/>
      <c r="D818" s="63"/>
      <c r="E818" s="6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3.5" customHeight="1">
      <c r="A819" s="3"/>
      <c r="B819" s="64"/>
      <c r="C819" s="63"/>
      <c r="D819" s="63"/>
      <c r="E819" s="6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3.5" customHeight="1">
      <c r="A820" s="3"/>
      <c r="B820" s="64"/>
      <c r="C820" s="63"/>
      <c r="D820" s="63"/>
      <c r="E820" s="6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3.5" customHeight="1">
      <c r="A821" s="3"/>
      <c r="B821" s="64"/>
      <c r="C821" s="63"/>
      <c r="D821" s="63"/>
      <c r="E821" s="6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3.5" customHeight="1">
      <c r="A822" s="3"/>
      <c r="B822" s="64"/>
      <c r="C822" s="63"/>
      <c r="D822" s="63"/>
      <c r="E822" s="6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3.5" customHeight="1">
      <c r="A823" s="3"/>
      <c r="B823" s="64"/>
      <c r="C823" s="63"/>
      <c r="D823" s="63"/>
      <c r="E823" s="6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3.5" customHeight="1">
      <c r="A824" s="3"/>
      <c r="B824" s="64"/>
      <c r="C824" s="63"/>
      <c r="D824" s="63"/>
      <c r="E824" s="6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3.5" customHeight="1">
      <c r="A825" s="3"/>
      <c r="B825" s="64"/>
      <c r="C825" s="63"/>
      <c r="D825" s="63"/>
      <c r="E825" s="6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3.5" customHeight="1">
      <c r="A826" s="3"/>
      <c r="B826" s="64"/>
      <c r="C826" s="63"/>
      <c r="D826" s="63"/>
      <c r="E826" s="6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3.5" customHeight="1">
      <c r="A827" s="3"/>
      <c r="B827" s="64"/>
      <c r="C827" s="63"/>
      <c r="D827" s="63"/>
      <c r="E827" s="6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3.5" customHeight="1">
      <c r="A828" s="3"/>
      <c r="B828" s="64"/>
      <c r="C828" s="63"/>
      <c r="D828" s="63"/>
      <c r="E828" s="6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3.5" customHeight="1">
      <c r="A829" s="3"/>
      <c r="B829" s="64"/>
      <c r="C829" s="63"/>
      <c r="D829" s="63"/>
      <c r="E829" s="6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3.5" customHeight="1">
      <c r="A830" s="3"/>
      <c r="B830" s="64"/>
      <c r="C830" s="63"/>
      <c r="D830" s="63"/>
      <c r="E830" s="6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3.5" customHeight="1">
      <c r="A831" s="3"/>
      <c r="B831" s="64"/>
      <c r="C831" s="63"/>
      <c r="D831" s="63"/>
      <c r="E831" s="6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3.5" customHeight="1">
      <c r="A832" s="3"/>
      <c r="B832" s="64"/>
      <c r="C832" s="63"/>
      <c r="D832" s="63"/>
      <c r="E832" s="6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3.5" customHeight="1">
      <c r="A833" s="3"/>
      <c r="B833" s="64"/>
      <c r="C833" s="63"/>
      <c r="D833" s="63"/>
      <c r="E833" s="6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3.5" customHeight="1">
      <c r="A834" s="3"/>
      <c r="B834" s="64"/>
      <c r="C834" s="63"/>
      <c r="D834" s="63"/>
      <c r="E834" s="6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3.5" customHeight="1">
      <c r="A835" s="3"/>
      <c r="B835" s="64"/>
      <c r="C835" s="63"/>
      <c r="D835" s="63"/>
      <c r="E835" s="6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3.5" customHeight="1">
      <c r="A836" s="3"/>
      <c r="B836" s="64"/>
      <c r="C836" s="63"/>
      <c r="D836" s="63"/>
      <c r="E836" s="6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3.5" customHeight="1">
      <c r="A837" s="3"/>
      <c r="B837" s="64"/>
      <c r="C837" s="63"/>
      <c r="D837" s="63"/>
      <c r="E837" s="6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3.5" customHeight="1">
      <c r="A838" s="3"/>
      <c r="B838" s="64"/>
      <c r="C838" s="63"/>
      <c r="D838" s="63"/>
      <c r="E838" s="6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3.5" customHeight="1">
      <c r="A839" s="3"/>
      <c r="B839" s="64"/>
      <c r="C839" s="63"/>
      <c r="D839" s="63"/>
      <c r="E839" s="6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3.5" customHeight="1">
      <c r="A840" s="3"/>
      <c r="B840" s="64"/>
      <c r="C840" s="63"/>
      <c r="D840" s="63"/>
      <c r="E840" s="6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3.5" customHeight="1">
      <c r="A841" s="3"/>
      <c r="B841" s="64"/>
      <c r="C841" s="63"/>
      <c r="D841" s="63"/>
      <c r="E841" s="6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3.5" customHeight="1">
      <c r="A842" s="3"/>
      <c r="B842" s="64"/>
      <c r="C842" s="63"/>
      <c r="D842" s="63"/>
      <c r="E842" s="6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3.5" customHeight="1">
      <c r="A843" s="3"/>
      <c r="B843" s="64"/>
      <c r="C843" s="63"/>
      <c r="D843" s="63"/>
      <c r="E843" s="6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3.5" customHeight="1">
      <c r="A844" s="3"/>
      <c r="B844" s="64"/>
      <c r="C844" s="63"/>
      <c r="D844" s="63"/>
      <c r="E844" s="6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3.5" customHeight="1">
      <c r="A845" s="3"/>
      <c r="B845" s="64"/>
      <c r="C845" s="63"/>
      <c r="D845" s="63"/>
      <c r="E845" s="6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3.5" customHeight="1">
      <c r="A846" s="3"/>
      <c r="B846" s="64"/>
      <c r="C846" s="63"/>
      <c r="D846" s="63"/>
      <c r="E846" s="6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3.5" customHeight="1">
      <c r="A847" s="3"/>
      <c r="B847" s="64"/>
      <c r="C847" s="63"/>
      <c r="D847" s="63"/>
      <c r="E847" s="6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3.5" customHeight="1">
      <c r="A848" s="3"/>
      <c r="B848" s="64"/>
      <c r="C848" s="63"/>
      <c r="D848" s="63"/>
      <c r="E848" s="6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3.5" customHeight="1">
      <c r="A849" s="3"/>
      <c r="B849" s="64"/>
      <c r="C849" s="63"/>
      <c r="D849" s="63"/>
      <c r="E849" s="6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3.5" customHeight="1">
      <c r="A850" s="3"/>
      <c r="B850" s="64"/>
      <c r="C850" s="63"/>
      <c r="D850" s="63"/>
      <c r="E850" s="6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3.5" customHeight="1">
      <c r="A851" s="3"/>
      <c r="B851" s="64"/>
      <c r="C851" s="63"/>
      <c r="D851" s="63"/>
      <c r="E851" s="6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3.5" customHeight="1">
      <c r="A852" s="3"/>
      <c r="B852" s="64"/>
      <c r="C852" s="63"/>
      <c r="D852" s="63"/>
      <c r="E852" s="6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3.5" customHeight="1">
      <c r="A853" s="3"/>
      <c r="B853" s="64"/>
      <c r="C853" s="63"/>
      <c r="D853" s="63"/>
      <c r="E853" s="6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3.5" customHeight="1">
      <c r="A854" s="3"/>
      <c r="B854" s="64"/>
      <c r="C854" s="63"/>
      <c r="D854" s="63"/>
      <c r="E854" s="6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3.5" customHeight="1">
      <c r="A855" s="3"/>
      <c r="B855" s="64"/>
      <c r="C855" s="63"/>
      <c r="D855" s="63"/>
      <c r="E855" s="6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3.5" customHeight="1">
      <c r="A856" s="3"/>
      <c r="B856" s="64"/>
      <c r="C856" s="63"/>
      <c r="D856" s="63"/>
      <c r="E856" s="6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3.5" customHeight="1">
      <c r="A857" s="3"/>
      <c r="B857" s="64"/>
      <c r="C857" s="63"/>
      <c r="D857" s="63"/>
      <c r="E857" s="6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3.5" customHeight="1">
      <c r="A858" s="3"/>
      <c r="B858" s="64"/>
      <c r="C858" s="63"/>
      <c r="D858" s="63"/>
      <c r="E858" s="6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3.5" customHeight="1">
      <c r="A859" s="3"/>
      <c r="B859" s="64"/>
      <c r="C859" s="63"/>
      <c r="D859" s="63"/>
      <c r="E859" s="6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3.5" customHeight="1">
      <c r="A860" s="3"/>
      <c r="B860" s="64"/>
      <c r="C860" s="63"/>
      <c r="D860" s="63"/>
      <c r="E860" s="6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3.5" customHeight="1">
      <c r="A861" s="3"/>
      <c r="B861" s="64"/>
      <c r="C861" s="63"/>
      <c r="D861" s="63"/>
      <c r="E861" s="6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3.5" customHeight="1">
      <c r="A862" s="3"/>
      <c r="B862" s="64"/>
      <c r="C862" s="63"/>
      <c r="D862" s="63"/>
      <c r="E862" s="6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3.5" customHeight="1">
      <c r="A863" s="3"/>
      <c r="B863" s="64"/>
      <c r="C863" s="63"/>
      <c r="D863" s="63"/>
      <c r="E863" s="6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3.5" customHeight="1">
      <c r="A864" s="3"/>
      <c r="B864" s="64"/>
      <c r="C864" s="63"/>
      <c r="D864" s="63"/>
      <c r="E864" s="6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3.5" customHeight="1">
      <c r="A865" s="3"/>
      <c r="B865" s="64"/>
      <c r="C865" s="63"/>
      <c r="D865" s="63"/>
      <c r="E865" s="6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3.5" customHeight="1">
      <c r="A866" s="3"/>
      <c r="B866" s="64"/>
      <c r="C866" s="63"/>
      <c r="D866" s="63"/>
      <c r="E866" s="6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3.5" customHeight="1">
      <c r="A867" s="3"/>
      <c r="B867" s="64"/>
      <c r="C867" s="63"/>
      <c r="D867" s="63"/>
      <c r="E867" s="6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3.5" customHeight="1">
      <c r="A868" s="3"/>
      <c r="B868" s="64"/>
      <c r="C868" s="63"/>
      <c r="D868" s="63"/>
      <c r="E868" s="6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3.5" customHeight="1">
      <c r="A869" s="3"/>
      <c r="B869" s="64"/>
      <c r="C869" s="63"/>
      <c r="D869" s="63"/>
      <c r="E869" s="6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3.5" customHeight="1">
      <c r="A870" s="3"/>
      <c r="B870" s="64"/>
      <c r="C870" s="63"/>
      <c r="D870" s="63"/>
      <c r="E870" s="6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3.5" customHeight="1">
      <c r="A871" s="3"/>
      <c r="B871" s="64"/>
      <c r="C871" s="63"/>
      <c r="D871" s="63"/>
      <c r="E871" s="6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3.5" customHeight="1">
      <c r="A872" s="3"/>
      <c r="B872" s="64"/>
      <c r="C872" s="63"/>
      <c r="D872" s="63"/>
      <c r="E872" s="6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3.5" customHeight="1">
      <c r="A873" s="3"/>
      <c r="B873" s="64"/>
      <c r="C873" s="63"/>
      <c r="D873" s="63"/>
      <c r="E873" s="6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3.5" customHeight="1">
      <c r="A874" s="3"/>
      <c r="B874" s="64"/>
      <c r="C874" s="63"/>
      <c r="D874" s="63"/>
      <c r="E874" s="6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3.5" customHeight="1">
      <c r="A875" s="3"/>
      <c r="B875" s="64"/>
      <c r="C875" s="63"/>
      <c r="D875" s="63"/>
      <c r="E875" s="6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3.5" customHeight="1">
      <c r="A876" s="3"/>
      <c r="B876" s="64"/>
      <c r="C876" s="63"/>
      <c r="D876" s="63"/>
      <c r="E876" s="6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3.5" customHeight="1">
      <c r="A877" s="3"/>
      <c r="B877" s="64"/>
      <c r="C877" s="63"/>
      <c r="D877" s="63"/>
      <c r="E877" s="6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3.5" customHeight="1">
      <c r="A878" s="3"/>
      <c r="B878" s="64"/>
      <c r="C878" s="63"/>
      <c r="D878" s="63"/>
      <c r="E878" s="6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3.5" customHeight="1">
      <c r="A879" s="3"/>
      <c r="B879" s="64"/>
      <c r="C879" s="63"/>
      <c r="D879" s="63"/>
      <c r="E879" s="6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3.5" customHeight="1">
      <c r="A880" s="3"/>
      <c r="B880" s="64"/>
      <c r="C880" s="63"/>
      <c r="D880" s="63"/>
      <c r="E880" s="6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3.5" customHeight="1">
      <c r="A881" s="3"/>
      <c r="B881" s="64"/>
      <c r="C881" s="63"/>
      <c r="D881" s="63"/>
      <c r="E881" s="6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3.5" customHeight="1">
      <c r="A882" s="3"/>
      <c r="B882" s="64"/>
      <c r="C882" s="63"/>
      <c r="D882" s="63"/>
      <c r="E882" s="6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3.5" customHeight="1">
      <c r="A883" s="3"/>
      <c r="B883" s="64"/>
      <c r="C883" s="63"/>
      <c r="D883" s="63"/>
      <c r="E883" s="6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3.5" customHeight="1">
      <c r="A884" s="3"/>
      <c r="B884" s="64"/>
      <c r="C884" s="63"/>
      <c r="D884" s="63"/>
      <c r="E884" s="6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3.5" customHeight="1">
      <c r="A885" s="3"/>
      <c r="B885" s="64"/>
      <c r="C885" s="63"/>
      <c r="D885" s="63"/>
      <c r="E885" s="6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3.5" customHeight="1">
      <c r="A886" s="3"/>
      <c r="B886" s="64"/>
      <c r="C886" s="63"/>
      <c r="D886" s="63"/>
      <c r="E886" s="6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3.5" customHeight="1">
      <c r="A887" s="3"/>
      <c r="B887" s="64"/>
      <c r="C887" s="63"/>
      <c r="D887" s="63"/>
      <c r="E887" s="6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3.5" customHeight="1">
      <c r="A888" s="3"/>
      <c r="B888" s="64"/>
      <c r="C888" s="63"/>
      <c r="D888" s="63"/>
      <c r="E888" s="6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3.5" customHeight="1">
      <c r="A889" s="3"/>
      <c r="B889" s="64"/>
      <c r="C889" s="63"/>
      <c r="D889" s="63"/>
      <c r="E889" s="6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3.5" customHeight="1">
      <c r="A890" s="3"/>
      <c r="B890" s="64"/>
      <c r="C890" s="63"/>
      <c r="D890" s="63"/>
      <c r="E890" s="6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3.5" customHeight="1">
      <c r="A891" s="3"/>
      <c r="B891" s="64"/>
      <c r="C891" s="63"/>
      <c r="D891" s="63"/>
      <c r="E891" s="6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3.5" customHeight="1">
      <c r="A892" s="3"/>
      <c r="B892" s="64"/>
      <c r="C892" s="63"/>
      <c r="D892" s="63"/>
      <c r="E892" s="6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3.5" customHeight="1">
      <c r="A893" s="3"/>
      <c r="B893" s="64"/>
      <c r="C893" s="63"/>
      <c r="D893" s="63"/>
      <c r="E893" s="6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3.5" customHeight="1">
      <c r="A894" s="3"/>
      <c r="B894" s="64"/>
      <c r="C894" s="63"/>
      <c r="D894" s="63"/>
      <c r="E894" s="6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3.5" customHeight="1">
      <c r="A895" s="3"/>
      <c r="B895" s="64"/>
      <c r="C895" s="63"/>
      <c r="D895" s="63"/>
      <c r="E895" s="6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3.5" customHeight="1">
      <c r="A896" s="3"/>
      <c r="B896" s="64"/>
      <c r="C896" s="63"/>
      <c r="D896" s="63"/>
      <c r="E896" s="6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3.5" customHeight="1">
      <c r="A897" s="3"/>
      <c r="B897" s="64"/>
      <c r="C897" s="63"/>
      <c r="D897" s="63"/>
      <c r="E897" s="6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3.5" customHeight="1">
      <c r="A898" s="3"/>
      <c r="B898" s="64"/>
      <c r="C898" s="63"/>
      <c r="D898" s="63"/>
      <c r="E898" s="6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3.5" customHeight="1">
      <c r="A899" s="3"/>
      <c r="B899" s="64"/>
      <c r="C899" s="63"/>
      <c r="D899" s="63"/>
      <c r="E899" s="6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3.5" customHeight="1">
      <c r="A900" s="3"/>
      <c r="B900" s="64"/>
      <c r="C900" s="63"/>
      <c r="D900" s="63"/>
      <c r="E900" s="6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3.5" customHeight="1">
      <c r="A901" s="3"/>
      <c r="B901" s="64"/>
      <c r="C901" s="63"/>
      <c r="D901" s="63"/>
      <c r="E901" s="6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3.5" customHeight="1">
      <c r="A902" s="3"/>
      <c r="B902" s="64"/>
      <c r="C902" s="63"/>
      <c r="D902" s="63"/>
      <c r="E902" s="6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3.5" customHeight="1">
      <c r="A903" s="3"/>
      <c r="B903" s="64"/>
      <c r="C903" s="63"/>
      <c r="D903" s="63"/>
      <c r="E903" s="6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3.5" customHeight="1">
      <c r="A904" s="3"/>
      <c r="B904" s="64"/>
      <c r="C904" s="63"/>
      <c r="D904" s="63"/>
      <c r="E904" s="6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3.5" customHeight="1">
      <c r="A905" s="3"/>
      <c r="B905" s="64"/>
      <c r="C905" s="63"/>
      <c r="D905" s="63"/>
      <c r="E905" s="6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3.5" customHeight="1">
      <c r="A906" s="3"/>
      <c r="B906" s="64"/>
      <c r="C906" s="63"/>
      <c r="D906" s="63"/>
      <c r="E906" s="6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3.5" customHeight="1">
      <c r="A907" s="3"/>
      <c r="B907" s="64"/>
      <c r="C907" s="63"/>
      <c r="D907" s="63"/>
      <c r="E907" s="6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3.5" customHeight="1">
      <c r="A908" s="3"/>
      <c r="B908" s="64"/>
      <c r="C908" s="63"/>
      <c r="D908" s="63"/>
      <c r="E908" s="6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3.5" customHeight="1">
      <c r="A909" s="3"/>
      <c r="B909" s="64"/>
      <c r="C909" s="63"/>
      <c r="D909" s="63"/>
      <c r="E909" s="6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3.5" customHeight="1">
      <c r="A910" s="3"/>
      <c r="B910" s="64"/>
      <c r="C910" s="63"/>
      <c r="D910" s="63"/>
      <c r="E910" s="6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3.5" customHeight="1">
      <c r="A911" s="3"/>
      <c r="B911" s="64"/>
      <c r="C911" s="63"/>
      <c r="D911" s="63"/>
      <c r="E911" s="6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3.5" customHeight="1">
      <c r="A912" s="3"/>
      <c r="B912" s="64"/>
      <c r="C912" s="63"/>
      <c r="D912" s="63"/>
      <c r="E912" s="6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3.5" customHeight="1">
      <c r="A913" s="3"/>
      <c r="B913" s="64"/>
      <c r="C913" s="63"/>
      <c r="D913" s="63"/>
      <c r="E913" s="6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3.5" customHeight="1">
      <c r="A914" s="3"/>
      <c r="B914" s="64"/>
      <c r="C914" s="63"/>
      <c r="D914" s="63"/>
      <c r="E914" s="6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3.5" customHeight="1">
      <c r="A915" s="3"/>
      <c r="B915" s="64"/>
      <c r="C915" s="63"/>
      <c r="D915" s="63"/>
      <c r="E915" s="6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3.5" customHeight="1">
      <c r="A916" s="3"/>
      <c r="B916" s="64"/>
      <c r="C916" s="63"/>
      <c r="D916" s="63"/>
      <c r="E916" s="6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3.5" customHeight="1">
      <c r="A917" s="3"/>
      <c r="B917" s="64"/>
      <c r="C917" s="63"/>
      <c r="D917" s="63"/>
      <c r="E917" s="6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3.5" customHeight="1">
      <c r="A918" s="3"/>
      <c r="B918" s="64"/>
      <c r="C918" s="63"/>
      <c r="D918" s="63"/>
      <c r="E918" s="6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3.5" customHeight="1">
      <c r="A919" s="3"/>
      <c r="B919" s="64"/>
      <c r="C919" s="63"/>
      <c r="D919" s="63"/>
      <c r="E919" s="6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3.5" customHeight="1">
      <c r="A920" s="3"/>
      <c r="B920" s="64"/>
      <c r="C920" s="63"/>
      <c r="D920" s="63"/>
      <c r="E920" s="6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3.5" customHeight="1">
      <c r="A921" s="3"/>
      <c r="B921" s="64"/>
      <c r="C921" s="63"/>
      <c r="D921" s="63"/>
      <c r="E921" s="6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3.5" customHeight="1">
      <c r="A922" s="3"/>
      <c r="B922" s="64"/>
      <c r="C922" s="63"/>
      <c r="D922" s="63"/>
      <c r="E922" s="6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3.5" customHeight="1">
      <c r="A923" s="3"/>
      <c r="B923" s="64"/>
      <c r="C923" s="63"/>
      <c r="D923" s="63"/>
      <c r="E923" s="6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3.5" customHeight="1">
      <c r="A924" s="3"/>
      <c r="B924" s="64"/>
      <c r="C924" s="63"/>
      <c r="D924" s="63"/>
      <c r="E924" s="6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3.5" customHeight="1">
      <c r="A925" s="3"/>
      <c r="B925" s="64"/>
      <c r="C925" s="63"/>
      <c r="D925" s="63"/>
      <c r="E925" s="6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3.5" customHeight="1">
      <c r="A926" s="3"/>
      <c r="B926" s="64"/>
      <c r="C926" s="63"/>
      <c r="D926" s="63"/>
      <c r="E926" s="6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3.5" customHeight="1">
      <c r="A927" s="3"/>
      <c r="B927" s="64"/>
      <c r="C927" s="63"/>
      <c r="D927" s="63"/>
      <c r="E927" s="6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3.5" customHeight="1">
      <c r="A928" s="3"/>
      <c r="B928" s="64"/>
      <c r="C928" s="63"/>
      <c r="D928" s="63"/>
      <c r="E928" s="6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3.5" customHeight="1">
      <c r="A929" s="3"/>
      <c r="B929" s="64"/>
      <c r="C929" s="63"/>
      <c r="D929" s="63"/>
      <c r="E929" s="6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3.5" customHeight="1">
      <c r="A930" s="3"/>
      <c r="B930" s="64"/>
      <c r="C930" s="63"/>
      <c r="D930" s="63"/>
      <c r="E930" s="6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3.5" customHeight="1">
      <c r="A931" s="3"/>
      <c r="B931" s="64"/>
      <c r="C931" s="63"/>
      <c r="D931" s="63"/>
      <c r="E931" s="6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3.5" customHeight="1">
      <c r="A932" s="3"/>
      <c r="B932" s="64"/>
      <c r="C932" s="63"/>
      <c r="D932" s="63"/>
      <c r="E932" s="6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3.5" customHeight="1">
      <c r="A933" s="3"/>
      <c r="B933" s="64"/>
      <c r="C933" s="63"/>
      <c r="D933" s="63"/>
      <c r="E933" s="6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3.5" customHeight="1">
      <c r="A934" s="3"/>
      <c r="B934" s="64"/>
      <c r="C934" s="63"/>
      <c r="D934" s="63"/>
      <c r="E934" s="6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3.5" customHeight="1">
      <c r="A935" s="3"/>
      <c r="B935" s="64"/>
      <c r="C935" s="63"/>
      <c r="D935" s="63"/>
      <c r="E935" s="6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3.5" customHeight="1">
      <c r="A936" s="3"/>
      <c r="B936" s="64"/>
      <c r="C936" s="63"/>
      <c r="D936" s="63"/>
      <c r="E936" s="6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3.5" customHeight="1">
      <c r="A937" s="3"/>
      <c r="B937" s="64"/>
      <c r="C937" s="63"/>
      <c r="D937" s="63"/>
      <c r="E937" s="6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3.5" customHeight="1">
      <c r="A938" s="3"/>
      <c r="B938" s="64"/>
      <c r="C938" s="63"/>
      <c r="D938" s="63"/>
      <c r="E938" s="6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3.5" customHeight="1">
      <c r="A939" s="3"/>
      <c r="B939" s="64"/>
      <c r="C939" s="63"/>
      <c r="D939" s="63"/>
      <c r="E939" s="6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3.5" customHeight="1">
      <c r="A940" s="3"/>
      <c r="B940" s="64"/>
      <c r="C940" s="63"/>
      <c r="D940" s="63"/>
      <c r="E940" s="6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3.5" customHeight="1">
      <c r="A941" s="3"/>
      <c r="B941" s="64"/>
      <c r="C941" s="63"/>
      <c r="D941" s="63"/>
      <c r="E941" s="6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3.5" customHeight="1">
      <c r="A942" s="3"/>
      <c r="B942" s="64"/>
      <c r="C942" s="63"/>
      <c r="D942" s="63"/>
      <c r="E942" s="6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3.5" customHeight="1">
      <c r="A943" s="3"/>
      <c r="B943" s="64"/>
      <c r="C943" s="63"/>
      <c r="D943" s="63"/>
      <c r="E943" s="6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3.5" customHeight="1">
      <c r="A944" s="3"/>
      <c r="B944" s="64"/>
      <c r="C944" s="63"/>
      <c r="D944" s="63"/>
      <c r="E944" s="6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3.5" customHeight="1">
      <c r="A945" s="3"/>
      <c r="B945" s="64"/>
      <c r="C945" s="63"/>
      <c r="D945" s="63"/>
      <c r="E945" s="6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3.5" customHeight="1">
      <c r="A946" s="3"/>
      <c r="B946" s="64"/>
      <c r="C946" s="63"/>
      <c r="D946" s="63"/>
      <c r="E946" s="6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3.5" customHeight="1">
      <c r="A947" s="3"/>
      <c r="B947" s="64"/>
      <c r="C947" s="63"/>
      <c r="D947" s="63"/>
      <c r="E947" s="6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3.5" customHeight="1">
      <c r="A948" s="3"/>
      <c r="B948" s="64"/>
      <c r="C948" s="63"/>
      <c r="D948" s="63"/>
      <c r="E948" s="6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3.5" customHeight="1">
      <c r="A949" s="3"/>
      <c r="B949" s="64"/>
      <c r="C949" s="63"/>
      <c r="D949" s="63"/>
      <c r="E949" s="6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3.5" customHeight="1">
      <c r="A950" s="3"/>
      <c r="B950" s="64"/>
      <c r="C950" s="63"/>
      <c r="D950" s="63"/>
      <c r="E950" s="6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3.5" customHeight="1">
      <c r="A951" s="3"/>
      <c r="B951" s="64"/>
      <c r="C951" s="63"/>
      <c r="D951" s="63"/>
      <c r="E951" s="6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3.5" customHeight="1">
      <c r="A952" s="3"/>
      <c r="B952" s="64"/>
      <c r="C952" s="63"/>
      <c r="D952" s="63"/>
      <c r="E952" s="6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3.5" customHeight="1">
      <c r="A953" s="3"/>
      <c r="B953" s="64"/>
      <c r="C953" s="63"/>
      <c r="D953" s="63"/>
      <c r="E953" s="6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3.5" customHeight="1">
      <c r="A954" s="3"/>
      <c r="B954" s="64"/>
      <c r="C954" s="63"/>
      <c r="D954" s="63"/>
      <c r="E954" s="6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3.5" customHeight="1">
      <c r="A955" s="3"/>
      <c r="B955" s="64"/>
      <c r="C955" s="63"/>
      <c r="D955" s="63"/>
      <c r="E955" s="6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3.5" customHeight="1">
      <c r="A956" s="3"/>
      <c r="B956" s="64"/>
      <c r="C956" s="63"/>
      <c r="D956" s="63"/>
      <c r="E956" s="6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3.5" customHeight="1">
      <c r="A957" s="3"/>
      <c r="B957" s="64"/>
      <c r="C957" s="63"/>
      <c r="D957" s="63"/>
      <c r="E957" s="6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3.5" customHeight="1">
      <c r="A958" s="3"/>
      <c r="B958" s="64"/>
      <c r="C958" s="63"/>
      <c r="D958" s="63"/>
      <c r="E958" s="6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3.5" customHeight="1">
      <c r="A959" s="3"/>
      <c r="B959" s="64"/>
      <c r="C959" s="63"/>
      <c r="D959" s="63"/>
      <c r="E959" s="6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3.5" customHeight="1">
      <c r="A960" s="3"/>
      <c r="B960" s="64"/>
      <c r="C960" s="63"/>
      <c r="D960" s="63"/>
      <c r="E960" s="6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3.5" customHeight="1">
      <c r="A961" s="3"/>
      <c r="B961" s="64"/>
      <c r="C961" s="63"/>
      <c r="D961" s="63"/>
      <c r="E961" s="6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3.5" customHeight="1">
      <c r="A962" s="3"/>
      <c r="B962" s="64"/>
      <c r="C962" s="63"/>
      <c r="D962" s="63"/>
      <c r="E962" s="6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3.5" customHeight="1">
      <c r="A963" s="3"/>
      <c r="B963" s="64"/>
      <c r="C963" s="63"/>
      <c r="D963" s="63"/>
      <c r="E963" s="6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3.5" customHeight="1">
      <c r="A964" s="3"/>
      <c r="B964" s="64"/>
      <c r="C964" s="63"/>
      <c r="D964" s="63"/>
      <c r="E964" s="6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3.5" customHeight="1">
      <c r="A965" s="3"/>
      <c r="B965" s="64"/>
      <c r="C965" s="63"/>
      <c r="D965" s="63"/>
      <c r="E965" s="6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3.5" customHeight="1">
      <c r="A966" s="3"/>
      <c r="B966" s="64"/>
      <c r="C966" s="63"/>
      <c r="D966" s="63"/>
      <c r="E966" s="6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3.5" customHeight="1">
      <c r="A967" s="3"/>
      <c r="B967" s="64"/>
      <c r="C967" s="63"/>
      <c r="D967" s="63"/>
      <c r="E967" s="6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3.5" customHeight="1">
      <c r="A968" s="3"/>
      <c r="B968" s="64"/>
      <c r="C968" s="63"/>
      <c r="D968" s="63"/>
      <c r="E968" s="6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3.5" customHeight="1">
      <c r="A969" s="3"/>
      <c r="B969" s="64"/>
      <c r="C969" s="63"/>
      <c r="D969" s="63"/>
      <c r="E969" s="6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3.5" customHeight="1">
      <c r="A970" s="3"/>
      <c r="B970" s="64"/>
      <c r="C970" s="63"/>
      <c r="D970" s="63"/>
      <c r="E970" s="6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3.5" customHeight="1">
      <c r="A971" s="3"/>
      <c r="B971" s="64"/>
      <c r="C971" s="63"/>
      <c r="D971" s="63"/>
      <c r="E971" s="6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3.5" customHeight="1">
      <c r="A972" s="3"/>
      <c r="B972" s="64"/>
      <c r="C972" s="63"/>
      <c r="D972" s="63"/>
      <c r="E972" s="6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3.5" customHeight="1">
      <c r="A973" s="3"/>
      <c r="B973" s="64"/>
      <c r="C973" s="63"/>
      <c r="D973" s="63"/>
      <c r="E973" s="6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3.5" customHeight="1">
      <c r="A974" s="3"/>
      <c r="B974" s="64"/>
      <c r="C974" s="63"/>
      <c r="D974" s="63"/>
      <c r="E974" s="6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3.5" customHeight="1">
      <c r="A975" s="3"/>
      <c r="B975" s="64"/>
      <c r="C975" s="63"/>
      <c r="D975" s="63"/>
      <c r="E975" s="6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3.5" customHeight="1">
      <c r="A976" s="3"/>
      <c r="B976" s="64"/>
      <c r="C976" s="63"/>
      <c r="D976" s="63"/>
      <c r="E976" s="6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3.5" customHeight="1">
      <c r="A977" s="3"/>
      <c r="B977" s="64"/>
      <c r="C977" s="63"/>
      <c r="D977" s="63"/>
      <c r="E977" s="6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3.5" customHeight="1">
      <c r="A978" s="3"/>
      <c r="B978" s="64"/>
      <c r="C978" s="63"/>
      <c r="D978" s="63"/>
      <c r="E978" s="6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3.5" customHeight="1">
      <c r="A979" s="3"/>
      <c r="B979" s="64"/>
      <c r="C979" s="63"/>
      <c r="D979" s="63"/>
      <c r="E979" s="6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3.5" customHeight="1">
      <c r="A980" s="3"/>
      <c r="B980" s="64"/>
      <c r="C980" s="63"/>
      <c r="D980" s="63"/>
      <c r="E980" s="6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3.5" customHeight="1">
      <c r="A981" s="3"/>
      <c r="B981" s="64"/>
      <c r="C981" s="63"/>
      <c r="D981" s="63"/>
      <c r="E981" s="6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3.5" customHeight="1">
      <c r="A982" s="3"/>
      <c r="B982" s="64"/>
      <c r="C982" s="63"/>
      <c r="D982" s="63"/>
      <c r="E982" s="6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3.5" customHeight="1">
      <c r="A983" s="3"/>
      <c r="B983" s="64"/>
      <c r="C983" s="63"/>
      <c r="D983" s="63"/>
      <c r="E983" s="6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3.5" customHeight="1">
      <c r="A984" s="3"/>
      <c r="B984" s="64"/>
      <c r="C984" s="63"/>
      <c r="D984" s="63"/>
      <c r="E984" s="6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3.5" customHeight="1">
      <c r="A985" s="3"/>
      <c r="B985" s="64"/>
      <c r="C985" s="63"/>
      <c r="D985" s="63"/>
      <c r="E985" s="6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3.5" customHeight="1">
      <c r="A986" s="3"/>
      <c r="B986" s="64"/>
      <c r="C986" s="63"/>
      <c r="D986" s="63"/>
      <c r="E986" s="6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3.5" customHeight="1">
      <c r="A987" s="3"/>
      <c r="B987" s="64"/>
      <c r="C987" s="63"/>
      <c r="D987" s="63"/>
      <c r="E987" s="6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3.5" customHeight="1">
      <c r="A988" s="3"/>
      <c r="B988" s="64"/>
      <c r="C988" s="63"/>
      <c r="D988" s="63"/>
      <c r="E988" s="6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3.5" customHeight="1">
      <c r="A989" s="3"/>
      <c r="B989" s="64"/>
      <c r="C989" s="63"/>
      <c r="D989" s="63"/>
      <c r="E989" s="6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3.5" customHeight="1">
      <c r="A990" s="3"/>
      <c r="B990" s="64"/>
      <c r="C990" s="63"/>
      <c r="D990" s="63"/>
      <c r="E990" s="6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3.5" customHeight="1">
      <c r="A991" s="3"/>
      <c r="B991" s="64"/>
      <c r="C991" s="63"/>
      <c r="D991" s="63"/>
      <c r="E991" s="6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3.5" customHeight="1">
      <c r="A992" s="3"/>
      <c r="B992" s="64"/>
      <c r="C992" s="63"/>
      <c r="D992" s="63"/>
      <c r="E992" s="6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3.5" customHeight="1">
      <c r="A993" s="3"/>
      <c r="B993" s="64"/>
      <c r="C993" s="63"/>
      <c r="D993" s="63"/>
      <c r="E993" s="6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3.5" customHeight="1">
      <c r="A994" s="3"/>
      <c r="B994" s="64"/>
      <c r="C994" s="63"/>
      <c r="D994" s="63"/>
      <c r="E994" s="6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3.5" customHeight="1">
      <c r="A995" s="3"/>
      <c r="B995" s="64"/>
      <c r="C995" s="63"/>
      <c r="D995" s="63"/>
      <c r="E995" s="6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3.5" customHeight="1">
      <c r="A996" s="3"/>
      <c r="B996" s="64"/>
      <c r="C996" s="63"/>
      <c r="D996" s="63"/>
      <c r="E996" s="6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3.5" customHeight="1">
      <c r="A997" s="3"/>
      <c r="B997" s="64"/>
      <c r="C997" s="63"/>
      <c r="D997" s="63"/>
      <c r="E997" s="6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3.5" customHeight="1">
      <c r="A998" s="3"/>
      <c r="B998" s="64"/>
      <c r="C998" s="63"/>
      <c r="D998" s="63"/>
      <c r="E998" s="6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3.5" customHeight="1">
      <c r="A999" s="3"/>
      <c r="B999" s="64"/>
      <c r="C999" s="63"/>
      <c r="D999" s="63"/>
      <c r="E999" s="6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3.5" customHeight="1">
      <c r="A1000" s="3"/>
      <c r="B1000" s="64"/>
      <c r="C1000" s="63"/>
      <c r="D1000" s="63"/>
      <c r="E1000" s="6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autoFilter ref="$A$12:$J$525"/>
  <mergeCells count="11">
    <mergeCell ref="A8:F8"/>
    <mergeCell ref="A9:G9"/>
    <mergeCell ref="B525:D525"/>
    <mergeCell ref="A535:G535"/>
    <mergeCell ref="A1:F1"/>
    <mergeCell ref="A2:F2"/>
    <mergeCell ref="A3:B3"/>
    <mergeCell ref="C3:F3"/>
    <mergeCell ref="A5:F5"/>
    <mergeCell ref="A6:F6"/>
    <mergeCell ref="A7:C7"/>
  </mergeCells>
  <printOptions/>
  <pageMargins bottom="0.75" footer="0.0" header="0.0" left="0.7" right="0.7" top="0.75"/>
  <pageSetup paperSize="9" scale="51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2014-09-15T15:23:58Z</dcterms:created>
  <dc:creator>VF</dc:creator>
</cp:coreProperties>
</file>