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Документи\Тендер\2022\RFP\Конференц-сервис\2022\"/>
    </mc:Choice>
  </mc:AlternateContent>
  <bookViews>
    <workbookView xWindow="0" yWindow="0" windowWidth="23040" windowHeight="8616"/>
  </bookViews>
  <sheets>
    <sheet name="Financial Offer" sheetId="1" r:id="rId1"/>
  </sheets>
  <definedNames>
    <definedName name="ГОД">'Financial Offer'!$A$38:$A$49</definedName>
    <definedName name="СЕЗОН">'Financial Offer'!$H$3:$H$4</definedName>
  </definedNames>
  <calcPr calcId="162913" refMode="R1C1"/>
</workbook>
</file>

<file path=xl/calcChain.xml><?xml version="1.0" encoding="utf-8"?>
<calcChain xmlns="http://schemas.openxmlformats.org/spreadsheetml/2006/main">
  <c r="D32" i="1" l="1"/>
  <c r="D31" i="1"/>
  <c r="D26" i="1"/>
  <c r="D27" i="1"/>
  <c r="D28" i="1"/>
  <c r="D29" i="1"/>
  <c r="D30" i="1"/>
  <c r="D25" i="1"/>
  <c r="D34" i="1" s="1"/>
  <c r="D24" i="1"/>
  <c r="D23" i="1"/>
  <c r="D33" i="1"/>
  <c r="D17" i="1"/>
  <c r="D16" i="1"/>
  <c r="D10" i="1"/>
  <c r="D11" i="1"/>
  <c r="D12" i="1"/>
  <c r="D13" i="1"/>
  <c r="D14" i="1"/>
  <c r="D15" i="1"/>
  <c r="D9" i="1"/>
  <c r="D18" i="1" s="1"/>
  <c r="D8" i="1"/>
  <c r="D38" i="1"/>
  <c r="D41" i="1" l="1"/>
  <c r="D40" i="1"/>
  <c r="D47" i="1"/>
  <c r="D44" i="1"/>
  <c r="D42" i="1"/>
  <c r="D49" i="1"/>
  <c r="D48" i="1"/>
  <c r="D43" i="1"/>
  <c r="D45" i="1"/>
  <c r="D46" i="1"/>
  <c r="D39" i="1"/>
  <c r="D19" i="1"/>
  <c r="C42" i="1" s="1"/>
  <c r="C49" i="1" l="1"/>
  <c r="C43" i="1"/>
  <c r="C44" i="1"/>
  <c r="C41" i="1"/>
  <c r="C47" i="1"/>
  <c r="C46" i="1"/>
  <c r="C39" i="1"/>
  <c r="C45" i="1"/>
  <c r="C40" i="1"/>
  <c r="C38" i="1"/>
  <c r="C48" i="1"/>
  <c r="D51" i="1" l="1"/>
</calcChain>
</file>

<file path=xl/sharedStrings.xml><?xml version="1.0" encoding="utf-8"?>
<sst xmlns="http://schemas.openxmlformats.org/spreadsheetml/2006/main" count="69" uniqueCount="51">
  <si>
    <t>ТИП ПОСЛУГ</t>
  </si>
  <si>
    <t>Дата:</t>
  </si>
  <si>
    <t>Після заповнення прохання подати цей документ у форматі PDF і в Excel.</t>
  </si>
  <si>
    <t>П.І.Б керівника Виконавця:</t>
  </si>
  <si>
    <t>Печатка :</t>
  </si>
  <si>
    <t>Ціна за одиницю, грн</t>
  </si>
  <si>
    <t>Кількість одиниць</t>
  </si>
  <si>
    <t>Вартість, грн</t>
  </si>
  <si>
    <t>Захід Типу 1</t>
  </si>
  <si>
    <t>Оренда конференц-зали на 30 осіб</t>
  </si>
  <si>
    <t>Обід</t>
  </si>
  <si>
    <t>Кава-брейк стандартний</t>
  </si>
  <si>
    <t>Вода негазована, 0,5 л</t>
  </si>
  <si>
    <t>Захід Типу 2</t>
  </si>
  <si>
    <t>Оренда конференц-зали на 60 осіб</t>
  </si>
  <si>
    <t>Оренда монітора або проектора з екраном</t>
  </si>
  <si>
    <t>Оренда мікрофону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</si>
  <si>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1"/>
        <color indexed="10"/>
        <rFont val="Calibri"/>
        <family val="2"/>
        <charset val="204"/>
      </rPr>
      <t>всі ціни тільки в гривні</t>
    </r>
  </si>
  <si>
    <t>Назва Виконавця:</t>
  </si>
  <si>
    <t>Вечеря</t>
  </si>
  <si>
    <t>Кава-брейк посилений</t>
  </si>
  <si>
    <t>Тип 1</t>
  </si>
  <si>
    <t>Тип 2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</si>
  <si>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</si>
  <si>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</si>
  <si>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</si>
  <si>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</si>
  <si>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</si>
  <si>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</si>
  <si>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</si>
  <si>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</si>
  <si>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</si>
  <si>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</si>
  <si>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</si>
  <si>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</si>
  <si>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Номер класу "Стандарт", 1 доба - високий сезон</t>
  </si>
  <si>
    <t>Номер класу "Стандарт", 1 доба - низький сезон</t>
  </si>
  <si>
    <t xml:space="preserve">ЗАГАЛЬНА ВАРТІСТЬ ЗАХОДУ ТИПУ 1: Високий сезон </t>
  </si>
  <si>
    <t>ЗАГАЛЬНА ВАРТІСТЬ ЗАХОДУ ТИПУ 1: Низький сезон</t>
  </si>
  <si>
    <t xml:space="preserve">ЗАГАЛЬНА ВАРТІСТЬ ЗАХОДУ ТИПУ 2: Високий сезон </t>
  </si>
  <si>
    <t>ЗАГАЛЬНА ВАРТІСТЬ ЗАХОДУ ТИПУ 2: Низький сезон</t>
  </si>
  <si>
    <t>Високий сезон</t>
  </si>
  <si>
    <t>Низький сезон</t>
  </si>
  <si>
    <r>
      <t xml:space="preserve">Сезон 
</t>
    </r>
    <r>
      <rPr>
        <sz val="9"/>
        <color indexed="8"/>
        <rFont val="Calibri"/>
        <family val="2"/>
        <charset val="204"/>
      </rPr>
      <t>(оберіть з випадаючого списку)</t>
    </r>
  </si>
  <si>
    <t>ВАРТІСТЬ ЗАХОДІВ ТИПУ 2</t>
  </si>
  <si>
    <t>ВАРТІСТЬ ЗАХОДІВ 
ТИПУ 1</t>
  </si>
  <si>
    <t>ЗАГАЛЬНА ВАРТІСТЬ ПРОПОЗИЦІЇ, грн</t>
  </si>
  <si>
    <t>БУДЬ-ЛАСКА, ЗАПОВНІТЬ ПОЛЯ, ВИДІЛЕНІ ЖОВТИМ</t>
  </si>
  <si>
    <t>ПРИМІТКА: саме ця сумма буде використовуватися для порівняння пропозицій</t>
  </si>
  <si>
    <t>1 день</t>
  </si>
  <si>
    <t xml:space="preserve">Додаток 2 - Форма фінансової пропозиції до Запрошення Громадської організації "ДЕСЯТЕ КВІТНЯ" RFP 04-2022 до участі в тендері  на укладення договору з надання послуг організації проведення публічних заходів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</si>
</sst>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</font>
    <font>
      <i/>
      <sz val="9"/>
      <color indexed="10"/>
      <name val="Arial"/>
      <family val="2"/>
    </font>
    <font>
      <b/>
      <sz val="14"/>
      <color indexed="8"/>
      <name val="Times New Roman"/>
      <family val="1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i/>
      <sz val="11"/>
      <color indexed="10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b/>
      <sz val="11.5"/>
      <color indexed="8"/>
      <name val="Calibri"/>
      <family val="2"/>
      <charset val="204"/>
    </font>
    <font>
      <sz val="11.5"/>
      <color indexed="8"/>
      <name val="Calibri"/>
      <family val="2"/>
      <charset val="204"/>
    </font>
    <font>
      <i/>
      <sz val="9"/>
      <color indexed="8"/>
      <name val="Calibri"/>
      <family val="2"/>
      <charset val="204"/>
    </font>
    <font>
      <b/>
      <i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i/>
      <sz val="11"/>
      <color indexed="8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0" xfId="0" applyFont="1"/>
    <xf numFmtId="0" fontId="0" fillId="0" borderId="0" xfId="0" applyBorder="1" applyAlignment="1"/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vertical="top" wrapText="1"/>
    </xf>
    <xf numFmtId="0" fontId="6" fillId="0" borderId="0" xfId="0" applyFont="1" applyAlignment="1">
      <alignment wrapText="1"/>
    </xf>
    <xf numFmtId="0" fontId="8" fillId="0" borderId="0" xfId="0" applyFont="1"/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/>
    <xf numFmtId="0" fontId="8" fillId="0" borderId="0" xfId="0" applyFont="1" applyBorder="1"/>
    <xf numFmtId="0" fontId="10" fillId="2" borderId="4" xfId="0" applyFont="1" applyFill="1" applyBorder="1" applyAlignment="1">
      <alignment horizontal="right"/>
    </xf>
    <xf numFmtId="0" fontId="14" fillId="0" borderId="1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16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13" fillId="4" borderId="5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2" fillId="0" borderId="2" xfId="0" applyFont="1" applyBorder="1" applyAlignment="1">
      <alignment horizontal="left" vertical="center" wrapText="1"/>
    </xf>
    <xf numFmtId="0" fontId="17" fillId="0" borderId="5" xfId="0" applyFont="1" applyBorder="1" applyAlignment="1">
      <alignment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9" fillId="3" borderId="8" xfId="0" applyFont="1" applyFill="1" applyBorder="1" applyAlignment="1">
      <alignment horizontal="right" vertical="center" wrapText="1"/>
    </xf>
    <xf numFmtId="0" fontId="7" fillId="6" borderId="5" xfId="0" applyFont="1" applyFill="1" applyBorder="1" applyAlignment="1">
      <alignment horizontal="center" wrapText="1"/>
    </xf>
    <xf numFmtId="2" fontId="0" fillId="0" borderId="5" xfId="0" applyNumberFormat="1" applyBorder="1"/>
    <xf numFmtId="0" fontId="0" fillId="6" borderId="5" xfId="0" applyFill="1" applyBorder="1"/>
    <xf numFmtId="2" fontId="8" fillId="8" borderId="9" xfId="0" applyNumberFormat="1" applyFont="1" applyFill="1" applyBorder="1" applyAlignment="1">
      <alignment horizontal="right"/>
    </xf>
    <xf numFmtId="0" fontId="7" fillId="4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right"/>
    </xf>
    <xf numFmtId="2" fontId="14" fillId="0" borderId="2" xfId="0" applyNumberFormat="1" applyFont="1" applyFill="1" applyBorder="1" applyAlignment="1">
      <alignment horizontal="right"/>
    </xf>
    <xf numFmtId="2" fontId="13" fillId="7" borderId="2" xfId="0" applyNumberFormat="1" applyFont="1" applyFill="1" applyBorder="1" applyAlignment="1">
      <alignment horizontal="right"/>
    </xf>
    <xf numFmtId="2" fontId="13" fillId="7" borderId="7" xfId="0" applyNumberFormat="1" applyFont="1" applyFill="1" applyBorder="1" applyAlignment="1">
      <alignment horizontal="right"/>
    </xf>
    <xf numFmtId="2" fontId="14" fillId="6" borderId="1" xfId="0" applyNumberFormat="1" applyFont="1" applyFill="1" applyBorder="1" applyAlignment="1">
      <alignment horizontal="right"/>
    </xf>
    <xf numFmtId="2" fontId="14" fillId="6" borderId="2" xfId="0" applyNumberFormat="1" applyFont="1" applyFill="1" applyBorder="1" applyAlignment="1">
      <alignment horizontal="right"/>
    </xf>
    <xf numFmtId="0" fontId="13" fillId="3" borderId="2" xfId="0" applyFont="1" applyFill="1" applyBorder="1" applyAlignment="1">
      <alignment horizontal="right"/>
    </xf>
    <xf numFmtId="0" fontId="21" fillId="5" borderId="3" xfId="0" applyFont="1" applyFill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11" fillId="0" borderId="11" xfId="0" applyFont="1" applyBorder="1" applyAlignment="1">
      <alignment horizontal="center" vertical="top" wrapText="1"/>
    </xf>
    <xf numFmtId="0" fontId="7" fillId="7" borderId="12" xfId="0" applyFont="1" applyFill="1" applyBorder="1" applyAlignment="1">
      <alignment horizontal="left" vertical="center" wrapText="1"/>
    </xf>
    <xf numFmtId="0" fontId="7" fillId="7" borderId="13" xfId="0" applyFont="1" applyFill="1" applyBorder="1" applyAlignment="1">
      <alignment horizontal="left" vertical="center" wrapText="1"/>
    </xf>
    <xf numFmtId="0" fontId="7" fillId="7" borderId="10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horizontal="right" vertical="center" wrapText="1"/>
    </xf>
    <xf numFmtId="0" fontId="7" fillId="7" borderId="14" xfId="0" applyFont="1" applyFill="1" applyBorder="1" applyAlignment="1">
      <alignment horizontal="right" vertical="center" wrapText="1"/>
    </xf>
    <xf numFmtId="0" fontId="7" fillId="7" borderId="15" xfId="0" applyFont="1" applyFill="1" applyBorder="1" applyAlignment="1">
      <alignment horizontal="right" vertical="center" wrapText="1"/>
    </xf>
    <xf numFmtId="0" fontId="22" fillId="0" borderId="18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7" fillId="3" borderId="12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right" vertical="center" wrapText="1"/>
    </xf>
    <xf numFmtId="0" fontId="7" fillId="7" borderId="17" xfId="0" applyFont="1" applyFill="1" applyBorder="1" applyAlignment="1">
      <alignment horizontal="right" vertical="center" wrapText="1"/>
    </xf>
    <xf numFmtId="0" fontId="7" fillId="8" borderId="9" xfId="0" applyFont="1" applyFill="1" applyBorder="1" applyAlignment="1">
      <alignment horizontal="right"/>
    </xf>
  </cellXfs>
  <cellStyles count="1">
    <cellStyle name="Обычный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0</xdr:col>
      <xdr:colOff>876300</xdr:colOff>
      <xdr:row>0</xdr:row>
      <xdr:rowOff>838200</xdr:rowOff>
    </xdr:to>
    <xdr:pic>
      <xdr:nvPicPr>
        <xdr:cNvPr id="1025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tabSelected="1" zoomScale="112" zoomScaleNormal="100" workbookViewId="0">
      <selection sqref="A1:D1"/>
    </sheetView>
  </sheetViews>
  <sheetFormatPr defaultColWidth="8.6640625" defaultRowHeight="14.4" x14ac:dyDescent="0.3"/>
  <cols>
    <col min="1" max="1" width="59.109375" customWidth="1"/>
    <col min="2" max="2" width="19.5546875" customWidth="1"/>
    <col min="3" max="3" width="23" customWidth="1"/>
    <col min="4" max="4" width="20.88671875" customWidth="1"/>
    <col min="5" max="5" width="9.44140625" customWidth="1"/>
    <col min="7" max="7" width="8.6640625" customWidth="1"/>
    <col min="8" max="8" width="8.6640625" hidden="1" customWidth="1"/>
  </cols>
  <sheetData>
    <row r="1" spans="1:8" ht="113.4" customHeight="1" x14ac:dyDescent="0.35">
      <c r="A1" s="45" t="s">
        <v>50</v>
      </c>
      <c r="B1" s="45"/>
      <c r="C1" s="45"/>
      <c r="D1" s="45"/>
      <c r="E1" s="5"/>
    </row>
    <row r="2" spans="1:8" ht="34.950000000000003" customHeight="1" x14ac:dyDescent="0.3">
      <c r="A2" s="44" t="s">
        <v>47</v>
      </c>
      <c r="B2" s="44"/>
      <c r="C2" s="44"/>
      <c r="D2" s="44"/>
      <c r="E2" s="1"/>
    </row>
    <row r="3" spans="1:8" x14ac:dyDescent="0.3">
      <c r="A3" s="11" t="s">
        <v>18</v>
      </c>
      <c r="B3" s="59"/>
      <c r="C3" s="60"/>
      <c r="D3" s="61"/>
      <c r="E3" s="2"/>
      <c r="H3" s="2" t="s">
        <v>41</v>
      </c>
    </row>
    <row r="4" spans="1:8" x14ac:dyDescent="0.3">
      <c r="A4" s="6"/>
      <c r="B4" s="6"/>
      <c r="C4" s="6"/>
      <c r="D4" s="6"/>
      <c r="H4" t="s">
        <v>42</v>
      </c>
    </row>
    <row r="5" spans="1:8" ht="49.95" customHeight="1" thickBot="1" x14ac:dyDescent="0.35">
      <c r="A5" s="46" t="s">
        <v>17</v>
      </c>
      <c r="B5" s="46"/>
      <c r="C5" s="46"/>
      <c r="D5" s="46"/>
      <c r="E5" s="4"/>
      <c r="F5" s="4"/>
      <c r="G5" s="4"/>
    </row>
    <row r="6" spans="1:8" s="20" customFormat="1" ht="30.75" customHeight="1" thickBot="1" x14ac:dyDescent="0.35">
      <c r="A6" s="19" t="s">
        <v>0</v>
      </c>
      <c r="B6" s="19" t="s">
        <v>6</v>
      </c>
      <c r="C6" s="19" t="s">
        <v>5</v>
      </c>
      <c r="D6" s="19" t="s">
        <v>7</v>
      </c>
    </row>
    <row r="7" spans="1:8" ht="15" customHeight="1" thickBot="1" x14ac:dyDescent="0.35">
      <c r="A7" s="47" t="s">
        <v>8</v>
      </c>
      <c r="B7" s="48"/>
      <c r="C7" s="48"/>
      <c r="D7" s="49"/>
    </row>
    <row r="8" spans="1:8" ht="15" x14ac:dyDescent="0.3">
      <c r="A8" s="24" t="s">
        <v>9</v>
      </c>
      <c r="B8" s="12" t="s">
        <v>49</v>
      </c>
      <c r="C8" s="41"/>
      <c r="D8" s="37">
        <f>C8</f>
        <v>0</v>
      </c>
    </row>
    <row r="9" spans="1:8" ht="15" x14ac:dyDescent="0.3">
      <c r="A9" s="24" t="s">
        <v>35</v>
      </c>
      <c r="B9" s="12">
        <v>10</v>
      </c>
      <c r="C9" s="41"/>
      <c r="D9" s="37">
        <f>C9*B9</f>
        <v>0</v>
      </c>
    </row>
    <row r="10" spans="1:8" ht="15" x14ac:dyDescent="0.3">
      <c r="A10" s="25" t="s">
        <v>36</v>
      </c>
      <c r="B10" s="13">
        <v>10</v>
      </c>
      <c r="C10" s="42"/>
      <c r="D10" s="37">
        <f t="shared" ref="D10:D15" si="0">C10*B10</f>
        <v>0</v>
      </c>
    </row>
    <row r="11" spans="1:8" ht="15" x14ac:dyDescent="0.3">
      <c r="A11" s="8" t="s">
        <v>10</v>
      </c>
      <c r="B11" s="13">
        <v>30</v>
      </c>
      <c r="C11" s="42"/>
      <c r="D11" s="37">
        <f t="shared" si="0"/>
        <v>0</v>
      </c>
    </row>
    <row r="12" spans="1:8" ht="15" x14ac:dyDescent="0.3">
      <c r="A12" s="18" t="s">
        <v>19</v>
      </c>
      <c r="B12" s="13">
        <v>30</v>
      </c>
      <c r="C12" s="42"/>
      <c r="D12" s="37">
        <f t="shared" si="0"/>
        <v>0</v>
      </c>
    </row>
    <row r="13" spans="1:8" ht="15" x14ac:dyDescent="0.3">
      <c r="A13" s="8" t="s">
        <v>11</v>
      </c>
      <c r="B13" s="13">
        <v>30</v>
      </c>
      <c r="C13" s="42"/>
      <c r="D13" s="37">
        <f t="shared" si="0"/>
        <v>0</v>
      </c>
    </row>
    <row r="14" spans="1:8" ht="15" x14ac:dyDescent="0.3">
      <c r="A14" s="21" t="s">
        <v>20</v>
      </c>
      <c r="B14" s="13">
        <v>30</v>
      </c>
      <c r="C14" s="42"/>
      <c r="D14" s="37">
        <f t="shared" si="0"/>
        <v>0</v>
      </c>
    </row>
    <row r="15" spans="1:8" ht="15" x14ac:dyDescent="0.3">
      <c r="A15" s="8" t="s">
        <v>12</v>
      </c>
      <c r="B15" s="13">
        <v>30</v>
      </c>
      <c r="C15" s="42"/>
      <c r="D15" s="37">
        <f t="shared" si="0"/>
        <v>0</v>
      </c>
    </row>
    <row r="16" spans="1:8" ht="15" x14ac:dyDescent="0.3">
      <c r="A16" s="8" t="s">
        <v>15</v>
      </c>
      <c r="B16" s="13" t="s">
        <v>49</v>
      </c>
      <c r="C16" s="42"/>
      <c r="D16" s="38">
        <f>C16</f>
        <v>0</v>
      </c>
    </row>
    <row r="17" spans="1:4" ht="15" x14ac:dyDescent="0.3">
      <c r="A17" s="8" t="s">
        <v>16</v>
      </c>
      <c r="B17" s="13" t="s">
        <v>49</v>
      </c>
      <c r="C17" s="42"/>
      <c r="D17" s="38">
        <f>C17</f>
        <v>0</v>
      </c>
    </row>
    <row r="18" spans="1:4" ht="15" x14ac:dyDescent="0.3">
      <c r="A18" s="50" t="s">
        <v>37</v>
      </c>
      <c r="B18" s="51"/>
      <c r="C18" s="52"/>
      <c r="D18" s="39">
        <f>SUM(D8,D9,D11,D12:D17)</f>
        <v>0</v>
      </c>
    </row>
    <row r="19" spans="1:4" ht="15.6" thickBot="1" x14ac:dyDescent="0.35">
      <c r="A19" s="62" t="s">
        <v>38</v>
      </c>
      <c r="B19" s="62"/>
      <c r="C19" s="63"/>
      <c r="D19" s="40">
        <f>SUM(D8,D10:D17)</f>
        <v>0</v>
      </c>
    </row>
    <row r="20" spans="1:4" ht="15" thickBot="1" x14ac:dyDescent="0.35"/>
    <row r="21" spans="1:4" ht="27" customHeight="1" thickBot="1" x14ac:dyDescent="0.35">
      <c r="A21" s="19" t="s">
        <v>0</v>
      </c>
      <c r="B21" s="19" t="s">
        <v>6</v>
      </c>
      <c r="C21" s="19" t="s">
        <v>5</v>
      </c>
      <c r="D21" s="19" t="s">
        <v>7</v>
      </c>
    </row>
    <row r="22" spans="1:4" ht="15" thickBot="1" x14ac:dyDescent="0.35">
      <c r="A22" s="55" t="s">
        <v>13</v>
      </c>
      <c r="B22" s="56"/>
      <c r="C22" s="56"/>
      <c r="D22" s="57"/>
    </row>
    <row r="23" spans="1:4" ht="15" x14ac:dyDescent="0.3">
      <c r="A23" s="7" t="s">
        <v>14</v>
      </c>
      <c r="B23" s="12" t="s">
        <v>49</v>
      </c>
      <c r="C23" s="42"/>
      <c r="D23" s="38">
        <f>C23</f>
        <v>0</v>
      </c>
    </row>
    <row r="24" spans="1:4" ht="15" x14ac:dyDescent="0.3">
      <c r="A24" s="24" t="s">
        <v>35</v>
      </c>
      <c r="B24" s="12">
        <v>30</v>
      </c>
      <c r="C24" s="42"/>
      <c r="D24" s="38">
        <f t="shared" ref="D24:D30" si="1">C24*B24</f>
        <v>0</v>
      </c>
    </row>
    <row r="25" spans="1:4" ht="15" x14ac:dyDescent="0.3">
      <c r="A25" s="25" t="s">
        <v>36</v>
      </c>
      <c r="B25" s="13">
        <v>30</v>
      </c>
      <c r="C25" s="42"/>
      <c r="D25" s="38">
        <f t="shared" si="1"/>
        <v>0</v>
      </c>
    </row>
    <row r="26" spans="1:4" ht="15" x14ac:dyDescent="0.3">
      <c r="A26" s="8" t="s">
        <v>10</v>
      </c>
      <c r="B26" s="13">
        <v>60</v>
      </c>
      <c r="C26" s="42"/>
      <c r="D26" s="38">
        <f t="shared" si="1"/>
        <v>0</v>
      </c>
    </row>
    <row r="27" spans="1:4" ht="15" x14ac:dyDescent="0.3">
      <c r="A27" s="18" t="s">
        <v>19</v>
      </c>
      <c r="B27" s="13">
        <v>60</v>
      </c>
      <c r="C27" s="42"/>
      <c r="D27" s="38">
        <f t="shared" si="1"/>
        <v>0</v>
      </c>
    </row>
    <row r="28" spans="1:4" ht="15" x14ac:dyDescent="0.3">
      <c r="A28" s="8" t="s">
        <v>11</v>
      </c>
      <c r="B28" s="13">
        <v>60</v>
      </c>
      <c r="C28" s="42"/>
      <c r="D28" s="38">
        <f t="shared" si="1"/>
        <v>0</v>
      </c>
    </row>
    <row r="29" spans="1:4" ht="15" x14ac:dyDescent="0.3">
      <c r="A29" s="8" t="s">
        <v>11</v>
      </c>
      <c r="B29" s="13">
        <v>60</v>
      </c>
      <c r="C29" s="42"/>
      <c r="D29" s="38">
        <f t="shared" si="1"/>
        <v>0</v>
      </c>
    </row>
    <row r="30" spans="1:4" ht="15" x14ac:dyDescent="0.3">
      <c r="A30" s="8" t="s">
        <v>12</v>
      </c>
      <c r="B30" s="13">
        <v>60</v>
      </c>
      <c r="C30" s="42"/>
      <c r="D30" s="38">
        <f t="shared" si="1"/>
        <v>0</v>
      </c>
    </row>
    <row r="31" spans="1:4" ht="15" x14ac:dyDescent="0.3">
      <c r="A31" s="8" t="s">
        <v>15</v>
      </c>
      <c r="B31" s="13" t="s">
        <v>49</v>
      </c>
      <c r="C31" s="42"/>
      <c r="D31" s="38">
        <f>C31</f>
        <v>0</v>
      </c>
    </row>
    <row r="32" spans="1:4" ht="15" x14ac:dyDescent="0.3">
      <c r="A32" s="8" t="s">
        <v>16</v>
      </c>
      <c r="B32" s="13" t="s">
        <v>49</v>
      </c>
      <c r="C32" s="42"/>
      <c r="D32" s="38">
        <f>C32</f>
        <v>0</v>
      </c>
    </row>
    <row r="33" spans="1:6" ht="15" x14ac:dyDescent="0.3">
      <c r="A33" s="58" t="s">
        <v>39</v>
      </c>
      <c r="B33" s="58"/>
      <c r="C33" s="58"/>
      <c r="D33" s="43">
        <f>SUM(D23,D24,D26:D32)</f>
        <v>0</v>
      </c>
    </row>
    <row r="34" spans="1:6" ht="15" x14ac:dyDescent="0.3">
      <c r="A34" s="58" t="s">
        <v>40</v>
      </c>
      <c r="B34" s="58"/>
      <c r="C34" s="58"/>
      <c r="D34" s="43">
        <f>SUM(D23,D25,D26:D32)</f>
        <v>0</v>
      </c>
    </row>
    <row r="35" spans="1:6" x14ac:dyDescent="0.3">
      <c r="A35" s="14"/>
      <c r="B35" s="15"/>
      <c r="C35" s="15"/>
      <c r="D35" s="15"/>
      <c r="E35" s="3"/>
    </row>
    <row r="36" spans="1:6" ht="15" thickBot="1" x14ac:dyDescent="0.35">
      <c r="A36" s="14"/>
      <c r="B36" s="15"/>
      <c r="C36" s="15"/>
      <c r="D36" s="15"/>
      <c r="E36" s="3"/>
    </row>
    <row r="37" spans="1:6" ht="40.200000000000003" customHeight="1" thickBot="1" x14ac:dyDescent="0.35">
      <c r="A37" s="22"/>
      <c r="B37" s="27" t="s">
        <v>43</v>
      </c>
      <c r="C37" s="31" t="s">
        <v>45</v>
      </c>
      <c r="D37" s="32" t="s">
        <v>44</v>
      </c>
      <c r="E37" s="33" t="s">
        <v>21</v>
      </c>
      <c r="F37" s="34" t="s">
        <v>22</v>
      </c>
    </row>
    <row r="38" spans="1:6" ht="16.2" thickBot="1" x14ac:dyDescent="0.35">
      <c r="A38" s="26" t="s">
        <v>23</v>
      </c>
      <c r="B38" s="29"/>
      <c r="C38" s="28">
        <f>IF(B38="Високий сезон", D$18*E38, D$19*E38)</f>
        <v>0</v>
      </c>
      <c r="D38" s="28">
        <f>IF(B38="Високий сезон", D$33*F38, D$34*F38)</f>
        <v>0</v>
      </c>
      <c r="E38" s="35">
        <v>1</v>
      </c>
      <c r="F38" s="36">
        <v>1</v>
      </c>
    </row>
    <row r="39" spans="1:6" ht="16.2" thickBot="1" x14ac:dyDescent="0.35">
      <c r="A39" s="26" t="s">
        <v>24</v>
      </c>
      <c r="B39" s="29"/>
      <c r="C39" s="28">
        <f>IF(B39="Високий сезон", D$18*E39, D$19*E39)</f>
        <v>0</v>
      </c>
      <c r="D39" s="28">
        <f t="shared" ref="D39:D49" si="2">IF(B39="Високий сезон", D$33*F39, D$34*F39)</f>
        <v>0</v>
      </c>
      <c r="E39" s="23">
        <v>0</v>
      </c>
      <c r="F39" s="36">
        <v>2</v>
      </c>
    </row>
    <row r="40" spans="1:6" ht="16.2" thickBot="1" x14ac:dyDescent="0.35">
      <c r="A40" s="26" t="s">
        <v>25</v>
      </c>
      <c r="B40" s="29"/>
      <c r="C40" s="28">
        <f t="shared" ref="C40:C49" si="3">IF(B40="Високий сезон", D$18*E40, D$19*E40)</f>
        <v>0</v>
      </c>
      <c r="D40" s="28">
        <f t="shared" si="2"/>
        <v>0</v>
      </c>
      <c r="E40" s="35">
        <v>3</v>
      </c>
      <c r="F40" s="36">
        <v>1</v>
      </c>
    </row>
    <row r="41" spans="1:6" ht="16.2" thickBot="1" x14ac:dyDescent="0.35">
      <c r="A41" s="26" t="s">
        <v>26</v>
      </c>
      <c r="B41" s="29"/>
      <c r="C41" s="28">
        <f t="shared" si="3"/>
        <v>0</v>
      </c>
      <c r="D41" s="28">
        <f t="shared" si="2"/>
        <v>0</v>
      </c>
      <c r="E41" s="35">
        <v>2</v>
      </c>
      <c r="F41" s="36">
        <v>1</v>
      </c>
    </row>
    <row r="42" spans="1:6" ht="16.2" thickBot="1" x14ac:dyDescent="0.35">
      <c r="A42" s="26" t="s">
        <v>27</v>
      </c>
      <c r="B42" s="29"/>
      <c r="C42" s="28">
        <f t="shared" si="3"/>
        <v>0</v>
      </c>
      <c r="D42" s="28">
        <f t="shared" si="2"/>
        <v>0</v>
      </c>
      <c r="E42" s="35">
        <v>2</v>
      </c>
      <c r="F42" s="23">
        <v>0</v>
      </c>
    </row>
    <row r="43" spans="1:6" ht="16.2" thickBot="1" x14ac:dyDescent="0.35">
      <c r="A43" s="26" t="s">
        <v>28</v>
      </c>
      <c r="B43" s="29"/>
      <c r="C43" s="28">
        <f t="shared" si="3"/>
        <v>0</v>
      </c>
      <c r="D43" s="28">
        <f t="shared" si="2"/>
        <v>0</v>
      </c>
      <c r="E43" s="35">
        <v>3</v>
      </c>
      <c r="F43" s="36">
        <v>1</v>
      </c>
    </row>
    <row r="44" spans="1:6" ht="16.2" thickBot="1" x14ac:dyDescent="0.35">
      <c r="A44" s="26" t="s">
        <v>29</v>
      </c>
      <c r="B44" s="29"/>
      <c r="C44" s="28">
        <f t="shared" si="3"/>
        <v>0</v>
      </c>
      <c r="D44" s="28">
        <f t="shared" si="2"/>
        <v>0</v>
      </c>
      <c r="E44" s="35">
        <v>3</v>
      </c>
      <c r="F44" s="36">
        <v>1</v>
      </c>
    </row>
    <row r="45" spans="1:6" ht="16.2" thickBot="1" x14ac:dyDescent="0.35">
      <c r="A45" s="26" t="s">
        <v>30</v>
      </c>
      <c r="B45" s="29"/>
      <c r="C45" s="28">
        <f t="shared" si="3"/>
        <v>0</v>
      </c>
      <c r="D45" s="28">
        <f t="shared" si="2"/>
        <v>0</v>
      </c>
      <c r="E45" s="35">
        <v>2</v>
      </c>
      <c r="F45" s="36">
        <v>1</v>
      </c>
    </row>
    <row r="46" spans="1:6" ht="16.2" thickBot="1" x14ac:dyDescent="0.35">
      <c r="A46" s="26" t="s">
        <v>31</v>
      </c>
      <c r="B46" s="29"/>
      <c r="C46" s="28">
        <f t="shared" si="3"/>
        <v>0</v>
      </c>
      <c r="D46" s="28">
        <f t="shared" si="2"/>
        <v>0</v>
      </c>
      <c r="E46" s="35">
        <v>2</v>
      </c>
      <c r="F46" s="36">
        <v>2</v>
      </c>
    </row>
    <row r="47" spans="1:6" ht="16.2" thickBot="1" x14ac:dyDescent="0.35">
      <c r="A47" s="26" t="s">
        <v>32</v>
      </c>
      <c r="B47" s="29"/>
      <c r="C47" s="28">
        <f t="shared" si="3"/>
        <v>0</v>
      </c>
      <c r="D47" s="28">
        <f t="shared" si="2"/>
        <v>0</v>
      </c>
      <c r="E47" s="35">
        <v>3</v>
      </c>
      <c r="F47" s="23">
        <v>0</v>
      </c>
    </row>
    <row r="48" spans="1:6" ht="16.2" thickBot="1" x14ac:dyDescent="0.35">
      <c r="A48" s="26" t="s">
        <v>33</v>
      </c>
      <c r="B48" s="29"/>
      <c r="C48" s="28">
        <f t="shared" si="3"/>
        <v>0</v>
      </c>
      <c r="D48" s="28">
        <f t="shared" si="2"/>
        <v>0</v>
      </c>
      <c r="E48" s="35">
        <v>2</v>
      </c>
      <c r="F48" s="23">
        <v>0</v>
      </c>
    </row>
    <row r="49" spans="1:14" ht="16.2" thickBot="1" x14ac:dyDescent="0.35">
      <c r="A49" s="26" t="s">
        <v>34</v>
      </c>
      <c r="B49" s="29"/>
      <c r="C49" s="28">
        <f t="shared" si="3"/>
        <v>0</v>
      </c>
      <c r="D49" s="28">
        <f t="shared" si="2"/>
        <v>0</v>
      </c>
      <c r="E49" s="35">
        <v>1</v>
      </c>
      <c r="F49" s="23">
        <v>0</v>
      </c>
    </row>
    <row r="50" spans="1:14" ht="15" thickBot="1" x14ac:dyDescent="0.35">
      <c r="A50" s="15"/>
      <c r="B50" s="15"/>
      <c r="C50" s="15"/>
      <c r="D50" s="15"/>
      <c r="E50" s="3"/>
    </row>
    <row r="51" spans="1:14" ht="15.6" thickTop="1" thickBot="1" x14ac:dyDescent="0.35">
      <c r="A51" s="15"/>
      <c r="B51" s="64" t="s">
        <v>46</v>
      </c>
      <c r="C51" s="64"/>
      <c r="D51" s="30">
        <f>SUM(C38:D49)</f>
        <v>0</v>
      </c>
      <c r="E51" s="53" t="s">
        <v>48</v>
      </c>
      <c r="F51" s="54"/>
      <c r="G51" s="54"/>
      <c r="H51" s="54"/>
      <c r="I51" s="54"/>
      <c r="J51" s="54"/>
      <c r="K51" s="54"/>
      <c r="L51" s="54"/>
      <c r="M51" s="54"/>
      <c r="N51" s="54"/>
    </row>
    <row r="52" spans="1:14" ht="15" thickTop="1" x14ac:dyDescent="0.3">
      <c r="A52" s="6"/>
      <c r="B52" s="6"/>
      <c r="C52" s="6"/>
      <c r="D52" s="6"/>
    </row>
    <row r="53" spans="1:14" x14ac:dyDescent="0.3">
      <c r="A53" s="16" t="s">
        <v>3</v>
      </c>
      <c r="B53" s="9"/>
      <c r="C53" s="10"/>
      <c r="D53" s="10"/>
    </row>
    <row r="54" spans="1:14" x14ac:dyDescent="0.3">
      <c r="A54" s="16" t="s">
        <v>1</v>
      </c>
      <c r="B54" s="10"/>
      <c r="C54" s="10"/>
      <c r="D54" s="10"/>
    </row>
    <row r="55" spans="1:14" ht="15" customHeight="1" x14ac:dyDescent="0.3">
      <c r="A55" s="16" t="s">
        <v>4</v>
      </c>
      <c r="B55" s="6"/>
      <c r="C55" s="6"/>
      <c r="D55" s="6"/>
    </row>
    <row r="56" spans="1:14" x14ac:dyDescent="0.3">
      <c r="A56" s="6"/>
      <c r="B56" s="6"/>
      <c r="C56" s="6"/>
      <c r="D56" s="6"/>
    </row>
    <row r="57" spans="1:14" x14ac:dyDescent="0.3">
      <c r="A57" s="6"/>
      <c r="B57" s="6"/>
      <c r="C57" s="6"/>
      <c r="D57" s="6"/>
    </row>
    <row r="58" spans="1:14" ht="15.6" x14ac:dyDescent="0.3">
      <c r="A58" s="17" t="s">
        <v>2</v>
      </c>
      <c r="B58" s="6"/>
      <c r="C58" s="6"/>
      <c r="D58" s="6"/>
    </row>
  </sheetData>
  <mergeCells count="12">
    <mergeCell ref="E51:N51"/>
    <mergeCell ref="A22:D22"/>
    <mergeCell ref="A33:C33"/>
    <mergeCell ref="B3:D3"/>
    <mergeCell ref="A19:C19"/>
    <mergeCell ref="A34:C34"/>
    <mergeCell ref="B51:C51"/>
    <mergeCell ref="A2:D2"/>
    <mergeCell ref="A1:D1"/>
    <mergeCell ref="A5:D5"/>
    <mergeCell ref="A7:D7"/>
    <mergeCell ref="A18:C18"/>
  </mergeCells>
  <phoneticPr fontId="0" type="noConversion"/>
  <conditionalFormatting sqref="B38:B49">
    <cfRule type="cellIs" dxfId="1" priority="1" operator="equal">
      <formula>"Низький сезон"</formula>
    </cfRule>
    <cfRule type="cellIs" dxfId="0" priority="2" operator="equal">
      <formula>"Високий сезон"</formula>
    </cfRule>
  </conditionalFormatting>
  <dataValidations count="1">
    <dataValidation type="list" allowBlank="1" showInputMessage="1" showErrorMessage="1" sqref="B38:B49">
      <formula1>СЕЗОН</formula1>
    </dataValidation>
  </dataValidations>
  <pageMargins left="0.75" right="0.75" top="0.25" bottom="0.25" header="0.3" footer="0.3"/>
  <pageSetup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Financial Offer</vt:lpstr>
      <vt:lpstr>ГОД</vt:lpstr>
      <vt:lpstr>СЕЗОН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oks_l</cp:lastModifiedBy>
  <cp:lastPrinted>2018-12-28T11:11:11Z</cp:lastPrinted>
  <dcterms:created xsi:type="dcterms:W3CDTF">2014-09-15T15:23:58Z</dcterms:created>
  <dcterms:modified xsi:type="dcterms:W3CDTF">2022-02-10T13:54:11Z</dcterms:modified>
</cp:coreProperties>
</file>