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User\Desktop\DRC 2025\RFQ\RFQ 07-2026-DRC Їжа (рам)\"/>
    </mc:Choice>
  </mc:AlternateContent>
  <xr:revisionPtr revIDLastSave="0" documentId="13_ncr:1_{AE56DF14-1946-452F-9CD4-A1D1C7B69111}" xr6:coauthVersionLast="47" xr6:coauthVersionMax="47" xr10:uidLastSave="{00000000-0000-0000-0000-000000000000}"/>
  <bookViews>
    <workbookView xWindow="-108" yWindow="-108" windowWidth="23256" windowHeight="12456" xr2:uid="{00000000-000D-0000-FFFF-FFFF00000000}"/>
  </bookViews>
  <sheets>
    <sheet name="RFQ" sheetId="1" r:id="rId1"/>
    <sheet name="Instruction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cynWiw9sme8jRmeTMJS72gYFB1flwS2g1Ry5F0E8l3Q="/>
    </ext>
  </extLst>
</workbook>
</file>

<file path=xl/calcChain.xml><?xml version="1.0" encoding="utf-8"?>
<calcChain xmlns="http://schemas.openxmlformats.org/spreadsheetml/2006/main">
  <c r="S66" i="1" l="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26" i="1"/>
</calcChain>
</file>

<file path=xl/sharedStrings.xml><?xml version="1.0" encoding="utf-8"?>
<sst xmlns="http://schemas.openxmlformats.org/spreadsheetml/2006/main" count="213" uniqueCount="174">
  <si>
    <t>Orderer | Замовник:</t>
  </si>
  <si>
    <t>ГО "ДЕСЯТЕ КВІТНЯ"</t>
  </si>
  <si>
    <t>Legal address | Юридична адреса:</t>
  </si>
  <si>
    <t xml:space="preserve"> вул. Героїв Крут, 15, м.Одеса, Україна</t>
  </si>
  <si>
    <t>Correspondence address | Адреса для листування:</t>
  </si>
  <si>
    <t>Phone | Тел.:</t>
  </si>
  <si>
    <t>+380 96-36-56-183</t>
  </si>
  <si>
    <t>Phone | тел.:</t>
  </si>
  <si>
    <t>tenders@dk.od.ua</t>
  </si>
  <si>
    <t>Full name of the contact person | ПІБ Контактної особи</t>
  </si>
  <si>
    <t>E-mail for questions / Імейл для запитань:</t>
  </si>
  <si>
    <t>tender_requests@dk.od.ua</t>
  </si>
  <si>
    <t>E-mail:</t>
  </si>
  <si>
    <t>The NGO “Tenth of April” asks you to submit a price offer for the supply of the goods listed below.</t>
  </si>
  <si>
    <t>ГО "Десяте квітня" просить Вас подати цінову пропозицію на поставку товарів, зазначених нижче.</t>
  </si>
  <si>
    <t xml:space="preserve">Request for Quotation Details  | Детальна інформація щодо запиту цінових пропозицій	</t>
  </si>
  <si>
    <t>Currency of Bid / Валюта:</t>
  </si>
  <si>
    <t>For completion by NGO “The Tenth of April” | Для заповнення ГО "Десяте квітня"</t>
  </si>
  <si>
    <t>For Supplier to Complete | Для заповнення Постачальником</t>
  </si>
  <si>
    <t>№</t>
  </si>
  <si>
    <t>Signature / Підпис:___________________________</t>
  </si>
  <si>
    <t>Position / Посада:___________________________</t>
  </si>
  <si>
    <t>Print Name / ПІБ:___________________________</t>
  </si>
  <si>
    <t>Date / Дата:___________________________</t>
  </si>
  <si>
    <t xml:space="preserve">Please stamp this Bid Form with your Company Stamp / Будь ласка, завірте цю Форму заявки печаткою Вашої компанії 		</t>
  </si>
  <si>
    <t>RFQ INSTRUCTIONS</t>
  </si>
  <si>
    <t>ІНСТРУКЦІЇ З ПОДАЧІ ПРОПОЗИЦІЙ</t>
  </si>
  <si>
    <t>The commercial application must be submitted in the form of attached files. Links to third-party sources (for example, Google drive) will not be accepted for processing.</t>
  </si>
  <si>
    <t>Комерційну пропозицію необхідно надавати у вигляді доданих файлів. Посилання на сторонні джерела (наприклад, Google drive) не будуть прийняті в обробку.</t>
  </si>
  <si>
    <t>NGO “Tenth of April” reserves the right to amend the required quantities by +/-25% before the award of the contracts due to the Bid prices received and the NGO “Tenth of April” fixed funding.</t>
  </si>
  <si>
    <t>ГО "Десяте квітня" залишає за собою право вносити зміни до необхідних кількостей на +/- 25% до надання договорів через отримані ціни на пропозиції та фіксоване фінансування ГО "Десяте квітня".</t>
  </si>
  <si>
    <t>Under NGO “Tenth of April” Anticorruption Policy Bidders shall observe the highest standard of ethics during the procurement and execution of such contracts. NGO “Tenth of April” will reject a Bid if it determines that the Bidder recommended for award, has engaged in corrupt, fraudulent, collusive, or coercive practices in competing for, or in executing, the Contract.</t>
  </si>
  <si>
    <t>У рамках антикорупційної політики ГО "Десяте квітня", учасники повинні дотримуватись найвищих стандартів етики під час закупівлі та виконання таких договорів. ГО "Десяте квітня" відхиляє тендерну пропозицію, якщо визнає, що учасник тендеру, рекомендований до присудження договору, був залучений у корупційні, шахрайські, змови або примусові дії у конкурентній боротьбі або підчас виконанні договору. Натади підписаний і відсканований Додаток "Кодекс поведінки постачалиника".</t>
  </si>
  <si>
    <t xml:space="preserve">Ми засвідчуємо, що нами було прочитано та зрозуміло Загальні умови про закупівлю послуг та Етичні правила ГО "Десяте квітня", наведені в Додатку "Кодекс поведінки постачальника". </t>
  </si>
  <si>
    <t>We hereby certify that we have read and understand the General Terms and Conditions for the Procurement of Services and the Ethical Rules of the NGO “Tenth of April”, as set forth in the Appendix “Supplier Code of Conduct".</t>
  </si>
  <si>
    <t>The fields highlighted in yellow must be completed/Необхідно заповнити поля, виділені жовтим кольором.</t>
  </si>
  <si>
    <t>City | Місто:</t>
  </si>
  <si>
    <t>м.Одеса</t>
  </si>
  <si>
    <t>Country | Країна:</t>
  </si>
  <si>
    <t>Україна</t>
  </si>
  <si>
    <t>Request For Quotation # | Запит комерційної пропозиції №:</t>
  </si>
  <si>
    <t>RFQ Closing Date | Дата відкриття прийому пропозицій:</t>
  </si>
  <si>
    <t>RFQ Closing Date| Дата закриття прийняття пропозиції:</t>
  </si>
  <si>
    <t>RFQ Closing Time |Час закриття прийняття пропозиції:</t>
  </si>
  <si>
    <t>до 23:59 PM Kyiv time / за Київським часом</t>
  </si>
  <si>
    <t>Email address for bids|Адреса електронної пошти для подачі пропозицій:</t>
  </si>
  <si>
    <t>UAH / ГРН</t>
  </si>
  <si>
    <t>Bid validity period / Строк дії пропозиції:</t>
  </si>
  <si>
    <t>30 calendar days / 30 календарних днів</t>
  </si>
  <si>
    <t>The required place of delivery | Необхідне місце постачання:</t>
  </si>
  <si>
    <t>Required delivery conditions | Необхідні умови поставки:</t>
  </si>
  <si>
    <t>DDP (INCOTERMS 2020)</t>
  </si>
  <si>
    <t>Delivery of the goods shall be carried out within 7 (seven) calendar days from the date of receipt of the Purchaser’s order, approximately on a weekly basis /
Поставка товару здійснюється протягом 7 (семи) календарних днів з дати отримання заявки Замовника, орієнтовно один раз на тиждень.</t>
  </si>
  <si>
    <r>
      <t xml:space="preserve">Tenderer | Учасник:
</t>
    </r>
    <r>
      <rPr>
        <sz val="11"/>
        <color theme="1"/>
        <rFont val="Calibri"/>
        <family val="2"/>
        <charset val="204"/>
        <scheme val="minor"/>
      </rPr>
      <t>(Повна назва організації або прізвище, ім’я та по-батькові постачальника – ФОП)</t>
    </r>
  </si>
  <si>
    <t>Delivery Terms and Timeframes / Умови та строки постачання</t>
  </si>
  <si>
    <r>
      <t xml:space="preserve">The documents listed below must be submitted as part of the proposal:
</t>
    </r>
    <r>
      <rPr>
        <b/>
        <sz val="12"/>
        <color rgb="FF000000"/>
        <rFont val="Calibri"/>
        <family val="2"/>
        <charset val="204"/>
        <scheme val="minor"/>
      </rPr>
      <t>1. Copies of the registration documents of the legal entity or individual entrepreneur.
2. Annex 1 – Commercial Proposal Form, submitted as a separate document, which must be duly dated, signed, and scanned.
3. Annex 2 – Supplier Code of Conduct, submitted as a separate document, which must be duly dated, signed, and scanned.</t>
    </r>
  </si>
  <si>
    <r>
      <t xml:space="preserve">Документи, перелічені нижче мають бути подані у складі пропозиції:
</t>
    </r>
    <r>
      <rPr>
        <b/>
        <sz val="12"/>
        <color rgb="FF222222"/>
        <rFont val="Calibri"/>
        <family val="2"/>
        <charset val="204"/>
        <scheme val="minor"/>
      </rPr>
      <t>1. Копії реєстраційних документів юридичної особи або фізичної особи-підприємця. 
2. Додаток 1 - Форма комерційної пропозиції, оформлену окремим документом, який має бути належним чином датований, підписаний та сканований.
3. Додаток 2 – Кодекс поведінки постачальника, оформленим окремим документом, який має бути належним чином датований, підписаний та сканований.</t>
    </r>
  </si>
  <si>
    <t>Contract Award 
In accordance with the principle of “best value for money”, NGO “Tenth of April” will award the contract(s) to the “lowest bidder”, unless other considerations are justified. These considerations may include: total cost of ownership; cost of ongoing consumables; price and warranty, quality and price.</t>
  </si>
  <si>
    <t>Присудження договору. 
Відповідно до принципу «найкраще співвідношення ціни та якості», ГО "Десяте квітня" надасть договір(и) «найнижчій пропозиції», за винятком випадків, коли обґрунтовано інші міркування. Ці міркування можуть бути: загальна вартість володіння; вартість поточних витратних матеріалів; співвідношення ціни та гарантійних обов’язків, якості та ціни.</t>
  </si>
  <si>
    <r>
      <t>a. Адміністративне оцінювання.</t>
    </r>
    <r>
      <rPr>
        <b/>
        <sz val="12"/>
        <color rgb="FF000000"/>
        <rFont val="Calibri"/>
        <family val="2"/>
        <charset val="204"/>
        <scheme val="minor"/>
      </rPr>
      <t xml:space="preserve"> Оцінюється з метою забезпечення відповідності всім вимогам Запиту і забезпечення того, щоб всі пропозиції були читабельними та належно оформленими.</t>
    </r>
  </si>
  <si>
    <r>
      <t>b. Технічна оцінка:</t>
    </r>
    <r>
      <rPr>
        <b/>
        <sz val="12"/>
        <color rgb="FF000000"/>
        <rFont val="Calibri"/>
        <family val="2"/>
        <charset val="204"/>
        <scheme val="minor"/>
      </rPr>
      <t xml:space="preserve"> усі отримані пропозиції проходять технічну оцінку на основі "найкращого співвідношення ціни та якості". Пропозиції, що відповідають вимогам, специфікаціям та умовам, будуть класифіковані як "відповідні" ("прийнятні"). Тільки заявки, які класифікуються як "відповідні" ("прийнятні"), будуть допущені до "фінансового оцінювання". "Невідповідні" пропозиції (неприйнятні пропозиції) більше не розглядатимуться на даному етапі.</t>
    </r>
  </si>
  <si>
    <r>
      <t>c. Фінансове оцінювання:</t>
    </r>
    <r>
      <rPr>
        <b/>
        <sz val="12"/>
        <color rgb="FF000000"/>
        <rFont val="Calibri"/>
        <family val="2"/>
        <charset val="204"/>
        <scheme val="minor"/>
      </rPr>
      <t xml:space="preserve"> усі «відповідні» пропозиції будуть піддаватися фінансовому оцінюванню.</t>
    </r>
  </si>
  <si>
    <r>
      <rPr>
        <b/>
        <u/>
        <sz val="12"/>
        <color rgb="FF000000"/>
        <rFont val="Calibri"/>
        <family val="2"/>
        <charset val="204"/>
        <scheme val="minor"/>
      </rPr>
      <t>Надання пропозиції</t>
    </r>
    <r>
      <rPr>
        <b/>
        <sz val="12"/>
        <color rgb="FF000000"/>
        <rFont val="Calibri"/>
        <family val="2"/>
        <charset val="204"/>
        <scheme val="minor"/>
      </rPr>
      <t xml:space="preserve">
Ви повинні подати одну копію форми заявки з підписом та печаткою (за наявності), на участь у тендері, з назвою учасника на електронну адресу: </t>
    </r>
    <r>
      <rPr>
        <b/>
        <sz val="12"/>
        <color rgb="FFFF0000"/>
        <rFont val="Calibri"/>
        <family val="2"/>
        <charset val="204"/>
        <scheme val="minor"/>
      </rPr>
      <t>tenders@dk.od.ua .</t>
    </r>
    <r>
      <rPr>
        <b/>
        <sz val="12"/>
        <color rgb="FF000000"/>
        <rFont val="Calibri"/>
        <family val="2"/>
        <charset val="204"/>
        <scheme val="minor"/>
      </rPr>
      <t xml:space="preserve"> Будь-які пропозиції, які не були отримані в стандартній формі заявки ГО "Десяте квітня", будуть дискваліфіковані за невідповідність з RFQ інструкціями.</t>
    </r>
  </si>
  <si>
    <r>
      <rPr>
        <b/>
        <u/>
        <sz val="12"/>
        <color rgb="FF000000"/>
        <rFont val="Calibri"/>
        <family val="2"/>
        <charset val="204"/>
        <scheme val="minor"/>
      </rPr>
      <t>Submission of Proposal</t>
    </r>
    <r>
      <rPr>
        <b/>
        <sz val="12"/>
        <color rgb="FF000000"/>
        <rFont val="Calibri"/>
        <family val="2"/>
        <charset val="204"/>
        <scheme val="minor"/>
      </rPr>
      <t xml:space="preserve">
You must submit one copy of the application form, duly signed and stamped (if applicable), for participation in the tender, indicating the name of the bidder, to the following email address: </t>
    </r>
    <r>
      <rPr>
        <b/>
        <sz val="12"/>
        <color rgb="FFFF0000"/>
        <rFont val="Calibri"/>
        <family val="2"/>
        <charset val="204"/>
        <scheme val="minor"/>
      </rPr>
      <t>tenders@dk.od.ua</t>
    </r>
    <r>
      <rPr>
        <b/>
        <sz val="12"/>
        <color rgb="FF000000"/>
        <rFont val="Calibri"/>
        <family val="2"/>
        <charset val="204"/>
        <scheme val="minor"/>
      </rPr>
      <t xml:space="preserve"> . Any proposals that are not submitted using the standard application form of the NGO “Tenth of April” will be disqualified due to non-compliance with the RFQ instructions.</t>
    </r>
  </si>
  <si>
    <r>
      <rPr>
        <b/>
        <u/>
        <sz val="12"/>
        <color rgb="FF000000"/>
        <rFont val="Calibri"/>
        <family val="2"/>
        <charset val="204"/>
        <scheme val="minor"/>
      </rPr>
      <t>Ціни</t>
    </r>
    <r>
      <rPr>
        <b/>
        <sz val="12"/>
        <color rgb="FF000000"/>
        <rFont val="Calibri"/>
        <family val="2"/>
        <charset val="204"/>
        <scheme val="minor"/>
      </rPr>
      <t xml:space="preserve">
Усі пропозиції повинні включати всі митні збори та податки, що сплачуються в країні доставки, а також витрати на доставку до зазначених місць.
Всі пропозиції повинні бути у валюті, зазначеній у формі пропозиції. Пропозиції, що містять ціни в будь-якій іншій валюті можуть бути дискваліфіковані.
ГО "Десяте квітня" залишає за собою право виправляти будь-які неправильні розрахунки у формі пропозиції.</t>
    </r>
  </si>
  <si>
    <r>
      <rPr>
        <b/>
        <u/>
        <sz val="12"/>
        <color rgb="FF000000"/>
        <rFont val="Calibri"/>
        <family val="2"/>
        <charset val="204"/>
        <scheme val="minor"/>
      </rPr>
      <t>Prices</t>
    </r>
    <r>
      <rPr>
        <b/>
        <sz val="12"/>
        <color rgb="FF000000"/>
        <rFont val="Calibri"/>
        <family val="2"/>
        <charset val="204"/>
        <scheme val="minor"/>
      </rPr>
      <t xml:space="preserve">
All quotations must include all customs duties and taxes payable in the country of delivery, as well as shipping costs to the locations specified.
All quotations must be in the currency specified in the quotation form. Proposals containing prices in any other currency may be disqualified.
The Tenth of April NGO reserves the right to correct any incorrect calculations in the proposal form.</t>
    </r>
  </si>
  <si>
    <r>
      <rPr>
        <b/>
        <u/>
        <sz val="12"/>
        <color rgb="FF000000"/>
        <rFont val="Calibri"/>
        <family val="2"/>
        <charset val="204"/>
        <scheme val="minor"/>
      </rPr>
      <t>Термін дії пропозиції</t>
    </r>
    <r>
      <rPr>
        <b/>
        <sz val="12"/>
        <color rgb="FF000000"/>
        <rFont val="Calibri"/>
        <family val="2"/>
        <charset val="204"/>
        <scheme val="minor"/>
      </rPr>
      <t xml:space="preserve">
Ваша пропозиція має бути дійсна до "Строк дії пропозиції", як зазначено у формі пропозиції. Пропозиції, що не відповідають періоду дії пропозиції, можуть бути дискваліфіковані. Го "Десяте квітня" намагатиметься сповістити всіх постачальників про результати своїх пропозицій впродовж п'ять днів після закриття тендеру.</t>
    </r>
  </si>
  <si>
    <r>
      <rPr>
        <b/>
        <u/>
        <sz val="12"/>
        <color rgb="FF000000"/>
        <rFont val="Calibri"/>
        <family val="2"/>
        <charset val="204"/>
        <scheme val="minor"/>
      </rPr>
      <t>Validity of Offer</t>
    </r>
    <r>
      <rPr>
        <b/>
        <sz val="12"/>
        <color rgb="FF000000"/>
        <rFont val="Calibri"/>
        <family val="2"/>
        <charset val="204"/>
        <scheme val="minor"/>
      </rPr>
      <t xml:space="preserve">
Your offer must be valid until the “Offer Validity Period” as indicated on the offer form. Proposals that do not meet the proposal validity period may be disqualified. Tenth of April will endeavor to notify all vendors of the results of their proposals within five days of the closing of the tender.</t>
    </r>
  </si>
  <si>
    <r>
      <rPr>
        <b/>
        <u/>
        <sz val="12"/>
        <color rgb="FF000000"/>
        <rFont val="Calibri"/>
        <family val="2"/>
        <charset val="204"/>
        <scheme val="minor"/>
      </rPr>
      <t>Оцінка пропозицій</t>
    </r>
    <r>
      <rPr>
        <b/>
        <sz val="12"/>
        <color rgb="FF000000"/>
        <rFont val="Calibri"/>
        <family val="2"/>
        <charset val="204"/>
        <scheme val="minor"/>
      </rPr>
      <t xml:space="preserve">
Усі отримані та прийняті пропозиції будуть оцінюватися за загальною сумою пропозиції наступним чином: переможною буде визнана технічно прийнятна найнижча цінова пропозиція.</t>
    </r>
  </si>
  <si>
    <r>
      <rPr>
        <b/>
        <u/>
        <sz val="12"/>
        <color rgb="FF000000"/>
        <rFont val="Calibri"/>
        <family val="2"/>
        <charset val="204"/>
        <scheme val="minor"/>
      </rPr>
      <t>Evaluation of Bids</t>
    </r>
    <r>
      <rPr>
        <b/>
        <sz val="12"/>
        <color rgb="FF000000"/>
        <rFont val="Calibri"/>
        <family val="2"/>
        <charset val="204"/>
        <scheme val="minor"/>
      </rPr>
      <t xml:space="preserve">
All bids received and accepted will be evaluated on the basis of the total bid amount as follows: the technically acceptable lowest bid will be recognized as the successful bid.</t>
    </r>
  </si>
  <si>
    <r>
      <rPr>
        <b/>
        <u/>
        <sz val="12"/>
        <color theme="1"/>
        <rFont val="Calibri"/>
        <family val="2"/>
        <charset val="204"/>
        <scheme val="minor"/>
      </rPr>
      <t>a. Administrative Evaluation:</t>
    </r>
    <r>
      <rPr>
        <b/>
        <sz val="12"/>
        <color theme="1"/>
        <rFont val="Calibri"/>
        <family val="2"/>
        <charset val="204"/>
        <scheme val="minor"/>
      </rPr>
      <t xml:space="preserve"> Evaluated to ensure compliance with all the RFQ requirements and to ensure that all Bids and calculations are readable and acceptable.</t>
    </r>
  </si>
  <si>
    <r>
      <rPr>
        <b/>
        <u/>
        <sz val="12"/>
        <color theme="1"/>
        <rFont val="Calibri"/>
        <family val="2"/>
        <charset val="204"/>
        <scheme val="minor"/>
      </rPr>
      <t>b. Technical Evaluation:</t>
    </r>
    <r>
      <rPr>
        <b/>
        <sz val="12"/>
        <color theme="1"/>
        <rFont val="Calibri"/>
        <family val="2"/>
        <charset val="204"/>
        <scheme val="minor"/>
      </rPr>
      <t xml:space="preserve"> All Bids received will undergo a Technical Evaluation based on ‘best value for money’. Bids that comply with the requested items, specifications, and delivery conditions will be classed as ‘responsive’ (acceptable). Only Bids classed as ‘responsive’ (acceptable) will progress onto the ‘Financial Evaluation’. ‘Non-responsive’ bids (nonacceptable Bids) will no longer be under consideration at this stage.</t>
    </r>
  </si>
  <si>
    <r>
      <rPr>
        <b/>
        <u/>
        <sz val="12"/>
        <color theme="1"/>
        <rFont val="Calibri"/>
        <family val="2"/>
        <charset val="204"/>
        <scheme val="minor"/>
      </rPr>
      <t>c. Financial Evaluation:</t>
    </r>
    <r>
      <rPr>
        <b/>
        <sz val="12"/>
        <color theme="1"/>
        <rFont val="Calibri"/>
        <family val="2"/>
        <charset val="204"/>
        <scheme val="minor"/>
      </rPr>
      <t xml:space="preserve"> All ‘Responsive’ Bids will undergo a Financial Evaluation.</t>
    </r>
  </si>
  <si>
    <r>
      <rPr>
        <b/>
        <u/>
        <sz val="12"/>
        <color rgb="FF000000"/>
        <rFont val="Calibri"/>
        <family val="2"/>
        <charset val="204"/>
        <scheme val="minor"/>
      </rPr>
      <t>Запитання</t>
    </r>
    <r>
      <rPr>
        <b/>
        <sz val="12"/>
        <color rgb="FF000000"/>
        <rFont val="Calibri"/>
        <family val="2"/>
        <charset val="204"/>
        <scheme val="minor"/>
      </rPr>
      <t xml:space="preserve">
Всі запити та питання слід надсилати за адресою: </t>
    </r>
    <r>
      <rPr>
        <b/>
        <sz val="12"/>
        <color rgb="FFFF0000"/>
        <rFont val="Calibri"/>
        <family val="2"/>
        <charset val="204"/>
        <scheme val="minor"/>
      </rPr>
      <t>tender_requests@dk.od.ua</t>
    </r>
  </si>
  <si>
    <r>
      <rPr>
        <b/>
        <u/>
        <sz val="12"/>
        <color rgb="FF000000"/>
        <rFont val="Calibri"/>
        <family val="2"/>
        <charset val="204"/>
        <scheme val="minor"/>
      </rPr>
      <t>RFQ Enquires</t>
    </r>
    <r>
      <rPr>
        <b/>
        <sz val="12"/>
        <color rgb="FF000000"/>
        <rFont val="Calibri"/>
        <family val="2"/>
        <charset val="204"/>
        <scheme val="minor"/>
      </rPr>
      <t xml:space="preserve">
All enquires and questions should be addressed to: </t>
    </r>
    <r>
      <rPr>
        <b/>
        <sz val="12"/>
        <color rgb="FFFF0000"/>
        <rFont val="Calibri"/>
        <family val="2"/>
        <charset val="204"/>
        <scheme val="minor"/>
      </rPr>
      <t>tender_requests@dk.od.ua</t>
    </r>
  </si>
  <si>
    <r>
      <rPr>
        <b/>
        <u/>
        <sz val="11"/>
        <color rgb="FF000000"/>
        <rFont val="Calibri"/>
        <family val="2"/>
        <charset val="204"/>
        <scheme val="minor"/>
      </rPr>
      <t>Name of the Proposed Goods</t>
    </r>
    <r>
      <rPr>
        <b/>
        <sz val="11"/>
        <color rgb="FF000000"/>
        <rFont val="Calibri"/>
        <family val="2"/>
        <charset val="204"/>
        <scheme val="minor"/>
      </rPr>
      <t xml:space="preserve">
Назва пропонованого товару</t>
    </r>
  </si>
  <si>
    <r>
      <rPr>
        <b/>
        <u/>
        <sz val="11"/>
        <color rgb="FF000000"/>
        <rFont val="Calibri"/>
        <family val="2"/>
        <charset val="204"/>
        <scheme val="minor"/>
      </rPr>
      <t>Proposed Product (Brand / Manufacturer and Full Product Specification)</t>
    </r>
    <r>
      <rPr>
        <b/>
        <sz val="11"/>
        <color rgb="FF000000"/>
        <rFont val="Calibri"/>
        <family val="2"/>
        <charset val="204"/>
        <scheme val="minor"/>
      </rPr>
      <t xml:space="preserve">
Пропонований товар (марка (виробник) та повна специфікація товару)</t>
    </r>
  </si>
  <si>
    <r>
      <rPr>
        <b/>
        <u/>
        <sz val="11"/>
        <color theme="1"/>
        <rFont val="Calibri"/>
        <family val="2"/>
        <charset val="204"/>
      </rPr>
      <t>Unit</t>
    </r>
    <r>
      <rPr>
        <b/>
        <sz val="11"/>
        <color theme="1"/>
        <rFont val="Calibri"/>
        <family val="2"/>
        <charset val="204"/>
      </rPr>
      <t xml:space="preserve">
Одиниця виміру</t>
    </r>
  </si>
  <si>
    <t>Загальна сума , з ПДВ / 
Total Amount, UAH incl. VAT</t>
  </si>
  <si>
    <t>Dnipro, Zaporizhzhia, Kherson, Sloviansk / м. Дніпро, м. Запоріжжя, м. Херсон, м. Слов'янськ</t>
  </si>
  <si>
    <t>pcs / шт</t>
  </si>
  <si>
    <t>packaging / упаковка</t>
  </si>
  <si>
    <t>Cereal bar Fitness® or equivalent / ready to eat / whole grains as the main ingredient / flavor options: with berries, with whole grains and chocolate, with pieces of chocolate and banana, with cookies and white chocolate, with strawberry and other flavors / suitable for daily consumption / individually factory-packed bars / group packaging: 16 pcs per pack / weight per bar 23.5 g / shelf life not less than 12 months / labeling in Ukrainian</t>
  </si>
  <si>
    <t>Батончик злаковий Fitness® або аналог / готовий до споживання / цільні злаки – основний інгредієнт / варіанти смаків: з ягодами, з цільними злаками та шоколадом, зі шматочками шоколаду та банана, з печивом та білим шоколадом, з полуницею та інші / дозволений для щоденного споживання / індивідуальна фабрична упаковка кожного батончика / групова упаковка: 16 шт. в одній упаковці / вага одного батончика 23,5 г / термін придатності не менше 12 місяців / маркування українською мовою</t>
  </si>
  <si>
    <t xml:space="preserve">Roshen sponge cakes (“Zolotyi Kliuchyk”, “Prazkyi”) or equivalent / dark sponge cake with sweetened condensed milk filling / ready-to-eat / 6 pcs × 50 g per pack / each cake individually factory-wrapped / shelf life: at least 6 months / labeling in Ukrainian
</t>
  </si>
  <si>
    <t>Бісквітні тістечка Roshen («Золотий ключик», «Празький») або аналог / темний бісквіт з начинкою зі згущеним молоком / готові до споживання / 6 шт × 50 г в упаковці / кожне тістечко в індивідуальній фабричній упаковці / термін зберігання – не менше 6 місяців / маркування українською мовою</t>
  </si>
  <si>
    <t>Waffle rolls Roshen Konafetto or equivalent / crispy waffle rolls with filling / filling options: vanilla, nut, coconut, milk, cocoa cream / ready-to-eat / net weight: 140 g / shelf life: at least 12 months / factory packaging / labeling in Ukrainian</t>
  </si>
  <si>
    <t>Вафельні трубочки Roshen Konafetto  або аналог / вафельні трубочки з хрусткого тіста з начінкою / варіанти начинок: ванільна, горіхова, кокосова, молочна, крем-какао / готові до споживання / вага  140 г / термін зберігання – не менше 12 місяців / фабрична упаковка / маркування українською мовою</t>
  </si>
  <si>
    <t>Roshen Wafers or equivalent / crispy wafers with filling / flavor options: light wafers with milk filling, light wafers with hazelnut paste and cocoa powder filling, light wafers with milk and lemon juice, dark wafers with chocolate filling / ready-to-eat / net weight: 72 g / shelf life: at least 12 months / factory packaging / labeling in Ukrainian</t>
  </si>
  <si>
    <t>Carbonated drinking water Morshynska / medium carbonated / without flavorings or taste additives / individual, sealed PET packaging / volume: 0.5 L / shelf life: at least 6 months / labeling in Ukrainian</t>
  </si>
  <si>
    <t>Non-carbonated drinking water Morshynska / still (non-carbonated) / without flavorings or taste additives / individual, sealed PET packaging / volume: 0.5 L / shelf life: at least 6 months / labeling in Ukrainian</t>
  </si>
  <si>
    <t>Wet wipes / 120 pcs per pack / non-woven fabric / alcohol-free / soft pack with plastic lid</t>
  </si>
  <si>
    <t>Marshmallow Zhako or equivalent / pectin-based / with apple puree and glucose syrup / ready-to-eat / assorted flavors (including classic) / net weight: 350 g / group packaging: 6 pcs per pack / shelf life: at least 2 months / country of origin: Ukraine / factory packaging / labeling in Ukrainian</t>
  </si>
  <si>
    <t>Зефір Жако або аналог / на основі пектину / з яблучним пюре та патокою / готовий до споживання / смаки в асортименті (у т.ч. класичний) / маса нетто 350 г / групова упаковка: 6 шт в одній упаковці / термін придатності не менше 2 місяців / країна походження Україна / фабрична упаковка / маркування українською мовою</t>
  </si>
  <si>
    <t>Вафлі Roshen Wafers або аналог / хрусткі вафлі з начинкою / варіанти смаків: світлі вафлі з молочною начинкою, світлі вафлі з начинкою з пасти фундука і какао-порошку, світлі вафлі з молоком та лимонним соком, темні вафлі з шоколадною начинкою / готові до споживання / маса нетто 72 г / термін зберігання – не менше 12 місяців / фабрична упаковка / маркування українською мовою</t>
  </si>
  <si>
    <r>
      <rPr>
        <b/>
        <u/>
        <sz val="11"/>
        <color theme="1"/>
        <rFont val="Calibri"/>
        <family val="2"/>
        <charset val="204"/>
      </rPr>
      <t>Approximate consumption amount</t>
    </r>
    <r>
      <rPr>
        <b/>
        <sz val="11"/>
        <color theme="1"/>
        <rFont val="Calibri"/>
        <family val="2"/>
        <charset val="204"/>
      </rPr>
      <t xml:space="preserve">
Орієнтовний обсяг споживання</t>
    </r>
  </si>
  <si>
    <t>Ultra-pasteurized batch cream Buryonka 10% 10 pcs*10 g in a package or similar</t>
  </si>
  <si>
    <t>Серветки вологі / 120 шт в одній упаковці / неткане полотно / без спирту / м’яка упаковка з пластиковим клапаном</t>
  </si>
  <si>
    <t>Зубочистки в індивідуальній упаковці, 1000 (+/- 100) шт в упаковці</t>
  </si>
  <si>
    <t>Individually wrapped toothpicks, 1000 (+/- 100) pcs in a package</t>
  </si>
  <si>
    <t>Jacobs 3 in 1 Cappuccino Coffee Drink / format: sachets / 24 × 12.5 g (total weight 300 g) / type: powdered coffee drink / with sugar and milk protein / smooth creamy foam / caffeinated / country of origin: Ukraine.</t>
  </si>
  <si>
    <t>Кава мелена для заварювання в чашці Merrild Lavazza In-Cup або аналог 500 г (+/- 150 г). 
Сорт кави - арабіка, вид кави -порошкова, помел - дрібний, країна-виробник -Італія.</t>
  </si>
  <si>
    <t>Ground coffee for brewing in a cup Merrild Lavazza In-Cup or equivalent 500 g (+/- 150 g).
Coffee variety - Arabica, type of coffee - powdered, grinding - fine, country of origin - Italy.</t>
  </si>
  <si>
    <t>Вода питна газована «Моршинська» або аналог / середньо газована / без ароматизаторів та смакових добавок / упаковка індивідуальна, герметична (ПЕТ) / об’єм 0,5 л / термін придатності не менше 6 місяців / маркування українською мовою</t>
  </si>
  <si>
    <t>Вода питна негазована «Моршинська» або аналог / негазована / без ароматизаторів та смакових добавок / упаковка індивідуальна, герметична (ПЕТ) / об’єм 0,5 л / термін придатності не менше 6 місяців / маркування українською мовою</t>
  </si>
  <si>
    <t>Кавовий напій Jacobs 3 in 1 Cappuccino або аналог / формат: стік / 24 × 12,5 г (загальна вага 300 г) / тип: кавовий напій, порошковий / з цукром та молочним білком / ніжна пінка / з кофеїном / країна виробництва: Україна.</t>
  </si>
  <si>
    <t>Круасан 7 Days міні або аналог / смаки:  какао, полуниця, какао та ванильний смак/ вага 185 г / упаковка Flow-пак</t>
  </si>
  <si>
    <t>7 Days Mini Croissant or equivalent / flavors: cocoa, strawberry, cocoa and vanilla / net weight: 185 g / flow-pack packaging</t>
  </si>
  <si>
    <t>Lucas croissant or equivalent / assorted fillings / net weight: 1.4 kg (+/- 200 g) / cardboard box</t>
  </si>
  <si>
    <t>Кава мелена зі Львова Еспресо (стіки) або аналог / купаж арабіки та робусти / темне обсмажування / середній помел / 10 стіків в упаковці / загальна вага 130 г / пакування: стіки / термін придатності не менше 24 місяців / країна-виробник: Україна.</t>
  </si>
  <si>
    <t>Lviv Espresso ground coffee (sticks) or equivalent / Arabica and Robusta blend / dark roast / medium grind / 10 sticks per pack / total net weight: 130 g / packaging: sticks / shelf life: at least 24 months / country of origin: Ukraine</t>
  </si>
  <si>
    <t>Сік Galicia або аналог / смаки в асортименті / без доданого цукру / основа: фруктовий сік / об’єм 200 мл / упаковка: тетра-пак / термін придатності не менше 6 місяців / країна-виробник: Україна</t>
  </si>
  <si>
    <t>Galicia juice or equivalent / assorted flavors / no added sugar / base: fruit juice / volume: 200 ml / packaging: Tetra Pak / shelf life: at least 6 months / country of origin: Ukraine</t>
  </si>
  <si>
    <t>Палички дерев’яні / індивідуальна упаковка кожної мішалки / фасування 50 шт. в упаковці / одноразові / для гарячих і холодних напоїв / без покриття / заводська упаковка</t>
  </si>
  <si>
    <t>Wooden stirrers / individually wrapped / pack of 50 pcs / disposable / suitable for hot and cold beverages / uncoated / factory packaging</t>
  </si>
  <si>
    <t xml:space="preserve">Стакани паперові гофровані / об’єм 250 мл / гофрована поверхня / для гарячих напоїв / одноразовий / фасування 30 шт. в упаковці </t>
  </si>
  <si>
    <t>Corrugated paper cups / capacity: 250 ml / corrugated surface / suitable for hot beverages / disposable / pack of 30 pcs</t>
  </si>
  <si>
    <t>Крекери солоні Tuc Mini або аналог / смаки в асортименті / фасовані / вага 100 г / упаковка: flow-pack / термін придатності не менше 6 місяців</t>
  </si>
  <si>
    <t>Tuc Mini salted crackers or equivalent / assorted flavors / packed / net weight: 100 g / packaging: flow-pack / shelf life: at least 6 months</t>
  </si>
  <si>
    <t>Серветки косметичні Ruta або аналог / 2-шарові / білі / 150 шт/ одноразові / у картонній коробці-диспенсері / фасування 150 шт. в упаковці / стандартний розмір / без запаху / заводська упаковка</t>
  </si>
  <si>
    <t>Ruta cosmetic tissues or equivalent / 2-ply / white / 150 pcs / disposable / cardboard dispenser box / pack of 150 pcs / standard size / unscented / factory packaging</t>
  </si>
  <si>
    <t>Ложки дерев’яні (чайні, малі) / одноразові / для гарячих і холодних напоїв / стандартний розмір / фасування 100 шт. в упаковці</t>
  </si>
  <si>
    <t>Wooden spoons (tea size) / disposable / suitable for hot and cold beverages / standard size / pack of 100 pcs</t>
  </si>
  <si>
    <t>“Snizhna Panda” Big Roll paper towels or equivalent / 2-ply / roll type / quantity: 1 pc (1 roll) / high absorbency / perforated / suitable for household and office use / factory packaging</t>
  </si>
  <si>
    <t>Тарілки одноразові паперові / круглі / діаметр 18–22 см / для харчових продуктів / фасування 10 шт. в упаковці / колір білий</t>
  </si>
  <si>
    <t>Disposable paper plates / round / diameter: 18–22 cm / suitable for food use / pack of 10 pcs / color: white</t>
  </si>
  <si>
    <t>Lovita Soft Cream cookies or equivalent / with cream filling / assorted flavors / packed / net weight: 127 g / shelf life: at least 6 months / factory packaging</t>
  </si>
  <si>
    <t>Lovita Jelly cookies or equivalent / with jelly filling / assorted flavors / packed / net weight: 135 g / shelf life: at least 6 months / factory packaging</t>
  </si>
  <si>
    <t>Lovita Cake cookies or equivalent / with fruit filling / assorted flavors / packed / net weight: 168 g / shelf life: at least 6 months / factory packaging</t>
  </si>
  <si>
    <t xml:space="preserve">Вершки порційні ультрапастеризовані Бурьонка або аналог / 10% / 10 штх10г в упаковці </t>
  </si>
  <si>
    <t>Круасан Лукас або аналог / наповнювачі в асортименті / вага 1,4 кг (+/- 200 г) / картонна коробка</t>
  </si>
  <si>
    <t>Печиво Lovita Cake Roshen або аналог / з фруктовою начинкою / смаки в асортименті / фасоване / вага 168 г / термін придатності не менше 6 місяців / заводська упаковка</t>
  </si>
  <si>
    <t>Печиво Lovita Jelly Roshen або аналог / з желейною начинкою / смаки в асортименті / фасоване / вага 135 г / термін придатності не менше 6 місяців / заводська упаковка</t>
  </si>
  <si>
    <t>Печиво Lovita Soft Cream Roshen або аналог / з кремовою начинкою / смаки в асортименті / фасоване / вага 127 г / термін придатності не менше 6 місяців / заводська упаковка</t>
  </si>
  <si>
    <t>Рушник паперовий Сніжна панда Big Roll або аналог /
2-шарові / рулонні / 1 рулон / підвищена поглинальна здатність / перфорація / для побутового та офісного використання / заводська упаковка</t>
  </si>
  <si>
    <t>Цукерки Johnny Krocker Roshen або аналог / вафельні з начинкою/ смаки в асортименті / фасовані / вага упаковки 1 кг / термін придатності не менше 6 місяців / заводська упаковка</t>
  </si>
  <si>
    <t>Johnny Krocker Roshen candies or equivalent / wafer candies with filling / assorted flavors / packed / net weight: 1 kg / shelf life: at least 6 months / factory packaging</t>
  </si>
  <si>
    <t>Цукерки Ромашка Roshen або аналог / помадні з крем-брюле начинкою у шоколадній глазурі / фасовані / вага упаковки 1 кг / термін придатності не менше 6 місяців / заводська упаковка</t>
  </si>
  <si>
    <t>Romashka Roshen candies or equivalent / fondant candies with crème brûlée filling in chocolate glaze / packed / net weight: 1 kg / shelf life: at least 6 months / factory packaging</t>
  </si>
  <si>
    <t>Цукерки Монблан Roshen або аналог / крем-праліне / смаки в асортименті / фасовані / вага упаковки 1 кг / термін придатності не менше 6 місяців / заводська упаковка</t>
  </si>
  <si>
    <t>Montblanc Roshen candies or equivalent / praline cream filling / assorted flavors / packed / net weight: 1 kg / shelf life: at least 6 months / factory packaging</t>
  </si>
  <si>
    <t>Цукерки желейні Bonny-Fruit Roshen або аналог / на основі пектину / смаки в асортименті / фасовані / вага упаковки 200 г / термін придатності не менше 6 місяців / заводська упаковка</t>
  </si>
  <si>
    <t>Bonny-Fruit Roshen jelly candies or equivalent / pectin-based / assorted flavors / packed / net weight: 200 g / shelf life: at least 6 months / factory packaging</t>
  </si>
  <si>
    <t>Цукерки ірис Minky Binky Roshen або аналог / тоффі з желейною начинкою / фасовані / вага упаковки 1 кг / термін придатності не менше 6 місяців / заводська упаковка</t>
  </si>
  <si>
    <t>Minky Binky Roshen toffee candies or equivalent / toffee with jelly filling / packed / net weight: 1 kg / shelf life: at least 6 months / factory packaging</t>
  </si>
  <si>
    <t>Цукор білий (стіки) / кристалічний / форма: пісок / фасування: індивідуальні стіки, 100 шт. (загальна маса 500 г) або еквівалент / індивідуальна порційна упаковка (стік) / заводська упаковка виробника / термін придатності не менше 6 місяців</t>
  </si>
  <si>
    <t>White sugar (sticks) / crystalline / granulated form / packaging: individual sticks, 100 pcs (total weight 500 g) or equivalent / individual portion packaging (stick) / manufacturer’s factory packaging / shelf life: at least 6 months</t>
  </si>
  <si>
    <t xml:space="preserve">Мед порційний Rioba або аналог / мед бджолиний натуральний / вид: квітковий (різнотрав’я) / фасування: індивідуальні стіки 20 г / кількість: 30 шт. в упаковці (загальна маса 600 г) / термін придатності не менше 12 місяців / заводська упаковка </t>
  </si>
  <si>
    <t>Portion honey Rioba or equivalent / natural bee honey / type: floral (multi-herb) / packaging: individual sticks 20 g / quantity: 30 pcs per pack (total net weight: 600 g) / shelf life: at least 12 months / factory packaging</t>
  </si>
  <si>
    <t xml:space="preserve">Чай фруктово-медовий Rioba концентрат або аналог / смаки в асортименті / формат: концентрований / на основі меду та фруктів / фасований / вага 500 г / термін придатності не менше 3 місяців / заводська упаковка </t>
  </si>
  <si>
    <t>Fruit and honey tea concentrate Rioba or equivalent / assorted flavors / concentrated format / honey and fruit-based / packed / net weight: 500 g / shelf life: at least 3 months / factory packaging</t>
  </si>
  <si>
    <t>Чай чорний байховий English Breakfast Graff або аналог / чорний чай / у фільтр-пакетиках для чашки / індивідуальна упаковка кожного пакетика / фасування: 20 пакетиків × 2 г / термін придатності не менше 6 місяців / заводська упаковка</t>
  </si>
  <si>
    <t>Black loose-leaf tea English Breakfast Graff or equivalent / black tea / in cup-sized filter bags / individually wrapped tea bags / packaging: 20 tea bags × 2 g / shelf life: at least 6 months / factory packaging</t>
  </si>
  <si>
    <t>Чай зелений байховий Citrus Space Graff або аналог / зелений чай з ароматом бергамота та лимона / у фільтр-пакетиках для чашки / індивідуальна упаковка кожного пакетика / фасування: 20 пакетиків × 1,5 г / термін придатності не менше 6 місяців / заводська упаковка</t>
  </si>
  <si>
    <t>Green loose-leaf tea Citrus Space Graff or equivalent / green tea with bergamot and lemon flavor / in cup-sized filter bags / individually wrapped tea bags / packaging: 20 tea bags × 1.5 g / shelf life: at least 6 months / factory packaging</t>
  </si>
  <si>
    <t xml:space="preserve">Чай трав’яний Альпійський луг Graff або аналог / трав’яний чай / у кадді-пакетах / фасування: 15 пакетиків (загальна вага 37,5 г) / індивідуальна упаковка пакетиків / термін придатності не менше 6 місяців / заводська упаковка </t>
  </si>
  <si>
    <t>Herbal tea Alpine Meadow Graff or equivalent / herbal tea / in caddy bags / packaging: 15 tea bags (total net weight: 37.5 g) / individually wrapped tea bags / shelf life: at least 6 months / factory packaging</t>
  </si>
  <si>
    <t>Order delivery lead time from the date of receipt of the order | Строк поставки замовлення з моменту отримання заявки</t>
  </si>
  <si>
    <t>Bid Validity Period (calender days) | Строк дії комерційної пропозиції (календарних днів)</t>
  </si>
  <si>
    <t>Bid currency | Валюта пропозиції</t>
  </si>
  <si>
    <t>Замінник цукру Стевія або аналог / у таблетках /200 таблеток в упаковці / упаковка з дозатором / маркування українською мовою.</t>
  </si>
  <si>
    <t>Sugar substitute Stevia or equivalent / in tablets / 200 tablets per pack / packaging with dispenser / labeling in Ukrainian.</t>
  </si>
  <si>
    <t>Кришка паперова / біорозкладна 250 мл - сумісна з позицією №29 "Стакан паперовий"</t>
  </si>
  <si>
    <t xml:space="preserve">Paper lid / biodegradable 250 ml -  compatible with item #29 "Paper cup" </t>
  </si>
  <si>
    <t>Скатертина одноразова / матеріал: папір або поліетилен / одноразового використання / форма: прямокутна / стандартний розмір: 160 × 120 см (допускається відхилення ±5 см) або еквівалент / колір: білий або нейтральний / заводська упаковка</t>
  </si>
  <si>
    <t>Disposable tablecloth / material: paper or polyethylene / single-use / shape: rectangular / standard size: 160 × 120 cm (permissible tolerance ±5 cm) or equivalent / color: white or neutral / factory packaging</t>
  </si>
  <si>
    <t>Unit price,
UAH incl. VAT
Ціна за 1 одиницю, грн з ПДВ</t>
  </si>
  <si>
    <t>Quantity offered / Запропонована кількість</t>
  </si>
  <si>
    <r>
      <rPr>
        <b/>
        <u/>
        <sz val="11"/>
        <color theme="1"/>
        <rFont val="Calibri"/>
        <family val="2"/>
        <charset val="204"/>
      </rPr>
      <t>Total price, UAH incl. VAT</t>
    </r>
    <r>
      <rPr>
        <b/>
        <sz val="11"/>
        <color theme="1"/>
        <rFont val="Calibri"/>
        <family val="2"/>
        <charset val="204"/>
      </rPr>
      <t xml:space="preserve">
Сума, грн з ПДВ</t>
    </r>
  </si>
  <si>
    <r>
      <rPr>
        <b/>
        <u/>
        <sz val="11"/>
        <color rgb="FF000000"/>
        <rFont val="Calibri"/>
        <family val="2"/>
        <charset val="204"/>
        <scheme val="minor"/>
      </rPr>
      <t xml:space="preserve">ВАЖЛИВА ІНФОРМАЦІЯ ЩОДО ЦЬОГО ЗАПИТУ: </t>
    </r>
    <r>
      <rPr>
        <sz val="11"/>
        <color rgb="FF000000"/>
        <rFont val="Calibri"/>
        <family val="2"/>
        <charset val="204"/>
        <scheme val="minor"/>
      </rPr>
      <t xml:space="preserve">
•</t>
    </r>
    <r>
      <rPr>
        <b/>
        <sz val="11"/>
        <color rgb="FF000000"/>
        <rFont val="Calibri"/>
        <family val="2"/>
        <charset val="204"/>
        <scheme val="minor"/>
      </rPr>
      <t>Тип закупівлі:</t>
    </r>
    <r>
      <rPr>
        <sz val="11"/>
        <color rgb="FF000000"/>
        <rFont val="Calibri"/>
        <family val="2"/>
        <charset val="204"/>
        <scheme val="minor"/>
      </rPr>
      <t xml:space="preserve"> Рамкова угода з можливістю багаторазових поставок продуктів харчування та супутніх товарів.
•</t>
    </r>
    <r>
      <rPr>
        <b/>
        <sz val="11"/>
        <color rgb="FF000000"/>
        <rFont val="Calibri"/>
        <family val="2"/>
        <charset val="204"/>
        <scheme val="minor"/>
      </rPr>
      <t>Форма оплати</t>
    </r>
    <r>
      <rPr>
        <sz val="11"/>
        <color rgb="FF000000"/>
        <rFont val="Calibri"/>
        <family val="2"/>
        <charset val="204"/>
        <scheme val="minor"/>
      </rPr>
      <t>: безготівкова форма у національній валюті (гривня).
•</t>
    </r>
    <r>
      <rPr>
        <b/>
        <sz val="11"/>
        <color rgb="FF000000"/>
        <rFont val="Calibri"/>
        <family val="2"/>
        <charset val="204"/>
        <scheme val="minor"/>
      </rPr>
      <t>Орієнтовна вартість контракту:</t>
    </r>
    <r>
      <rPr>
        <sz val="11"/>
        <color rgb="FF000000"/>
        <rFont val="Calibri"/>
        <family val="2"/>
        <charset val="204"/>
        <scheme val="minor"/>
      </rPr>
      <t xml:space="preserve"> Організація планує закупити товари на суму не більше </t>
    </r>
    <r>
      <rPr>
        <b/>
        <sz val="11"/>
        <color rgb="FFC00000"/>
        <rFont val="Calibri"/>
        <family val="2"/>
        <charset val="204"/>
        <scheme val="minor"/>
      </rPr>
      <t>500 000,00 грн (П'ятсот тисяч гривень 00 копійок).</t>
    </r>
    <r>
      <rPr>
        <sz val="11"/>
        <color rgb="FF000000"/>
        <rFont val="Calibri"/>
        <family val="2"/>
        <charset val="204"/>
        <scheme val="minor"/>
      </rPr>
      <t xml:space="preserve">
•</t>
    </r>
    <r>
      <rPr>
        <b/>
        <sz val="11"/>
        <color rgb="FF000000"/>
        <rFont val="Calibri"/>
        <family val="2"/>
        <charset val="204"/>
        <scheme val="minor"/>
      </rPr>
      <t>Умови оплати:</t>
    </r>
    <r>
      <rPr>
        <sz val="11"/>
        <color rgb="FF000000"/>
        <rFont val="Calibri"/>
        <family val="2"/>
        <charset val="204"/>
        <scheme val="minor"/>
      </rPr>
      <t xml:space="preserve"> оплата здійснюється після фактичної поставки товару на підставі наданого рахунку та підписаної видаткової накладної.
•</t>
    </r>
    <r>
      <rPr>
        <b/>
        <sz val="11"/>
        <color rgb="FF000000"/>
        <rFont val="Calibri"/>
        <family val="2"/>
        <charset val="204"/>
        <scheme val="minor"/>
      </rPr>
      <t>Доставка товару</t>
    </r>
    <r>
      <rPr>
        <sz val="11"/>
        <color rgb="FF000000"/>
        <rFont val="Calibri"/>
        <family val="2"/>
        <charset val="204"/>
        <scheme val="minor"/>
      </rPr>
      <t xml:space="preserve"> здійснюється за рахунок Постачальника та включається у вартість товару до офісів Організації.
•</t>
    </r>
    <r>
      <rPr>
        <b/>
        <sz val="11"/>
        <color rgb="FF000000"/>
        <rFont val="Calibri"/>
        <family val="2"/>
        <charset val="204"/>
        <scheme val="minor"/>
      </rPr>
      <t>Строк дії договору</t>
    </r>
    <r>
      <rPr>
        <sz val="11"/>
        <color rgb="FF000000"/>
        <rFont val="Calibri"/>
        <family val="2"/>
        <charset val="204"/>
        <scheme val="minor"/>
      </rPr>
      <t xml:space="preserve">: договір укладається </t>
    </r>
    <r>
      <rPr>
        <sz val="11"/>
        <rFont val="Calibri"/>
        <family val="2"/>
        <charset val="204"/>
        <scheme val="minor"/>
      </rPr>
      <t>та діє</t>
    </r>
    <r>
      <rPr>
        <b/>
        <sz val="11"/>
        <color rgb="FFFF0000"/>
        <rFont val="Calibri"/>
        <family val="2"/>
        <charset val="204"/>
        <scheme val="minor"/>
      </rPr>
      <t xml:space="preserve"> </t>
    </r>
    <r>
      <rPr>
        <b/>
        <sz val="11"/>
        <color rgb="FFC00000"/>
        <rFont val="Calibri"/>
        <family val="2"/>
        <charset val="204"/>
        <scheme val="minor"/>
      </rPr>
      <t>до 30 квітня 2026 року.</t>
    </r>
    <r>
      <rPr>
        <b/>
        <sz val="11"/>
        <color rgb="FFFF0000"/>
        <rFont val="Calibri"/>
        <family val="2"/>
        <charset val="204"/>
        <scheme val="minor"/>
      </rPr>
      <t xml:space="preserve">
</t>
    </r>
    <r>
      <rPr>
        <sz val="11"/>
        <color rgb="FF000000"/>
        <rFont val="Calibri"/>
        <family val="2"/>
        <charset val="204"/>
        <scheme val="minor"/>
      </rPr>
      <t>•</t>
    </r>
    <r>
      <rPr>
        <b/>
        <sz val="11"/>
        <color rgb="FF000000"/>
        <rFont val="Calibri"/>
        <family val="2"/>
        <charset val="204"/>
        <scheme val="minor"/>
      </rPr>
      <t>Фіксація цін:</t>
    </r>
    <r>
      <rPr>
        <sz val="11"/>
        <color rgb="FF000000"/>
        <rFont val="Calibri"/>
        <family val="2"/>
        <charset val="204"/>
        <scheme val="minor"/>
      </rPr>
      <t xml:space="preserve"> ціни на товари повинні бути фіксованими протягом усього строку дії Рамкової Угоди та не підлягають зміні.
•</t>
    </r>
    <r>
      <rPr>
        <b/>
        <sz val="11"/>
        <color rgb="FF000000"/>
        <rFont val="Calibri"/>
        <family val="2"/>
        <charset val="204"/>
        <scheme val="minor"/>
      </rPr>
      <t>Кожен учасник тендеру може подати лише одну пропозицію.
•Усі отримані та прийняті пропозиції будуть оцінюватися за загальною сумою пропозиції.
•Організація залишає за собою право вимагати від учасника надання додаткових документів та/або інформації з метою підтвердження відповідності поданої пропозиції вимогам і умовам цього тендерного оголошення.
•Організація  може вирішити скасувати Угоду, якщо вважатиме за необхідне.
•Товар повинен відповідати чинному законодавству України, зокрема вимогам ДСТУ (за наявності), технічним умовам виробника та санітарно-гігієнічним нормам.</t>
    </r>
    <r>
      <rPr>
        <sz val="11"/>
        <color rgb="FF000000"/>
        <rFont val="Calibri"/>
        <family val="2"/>
        <charset val="204"/>
        <scheme val="minor"/>
      </rPr>
      <t xml:space="preserve">
</t>
    </r>
    <r>
      <rPr>
        <b/>
        <sz val="11"/>
        <color rgb="FF000000"/>
        <rFont val="Calibri"/>
        <family val="2"/>
        <charset val="204"/>
        <scheme val="minor"/>
      </rPr>
      <t>•Запропонована кількість (має відповідати орієнтовному обсягу споживання).</t>
    </r>
  </si>
  <si>
    <r>
      <rPr>
        <b/>
        <u/>
        <sz val="11"/>
        <color rgb="FF000000"/>
        <rFont val="Calibri"/>
        <family val="2"/>
        <charset val="204"/>
        <scheme val="minor"/>
      </rPr>
      <t xml:space="preserve">IMPORTANT INFORMATION REGARDING THIS RFQ:
</t>
    </r>
    <r>
      <rPr>
        <b/>
        <sz val="11"/>
        <color rgb="FF000000"/>
        <rFont val="Calibri"/>
        <family val="2"/>
        <charset val="204"/>
        <scheme val="minor"/>
      </rPr>
      <t xml:space="preserve">• Type of procurement: Framework agreement with the possibility of multiple deliveries of food products and related goods.
• Payment method: Cashless payment in the national currency (UAH).
• Estimated contract value: The Organization plans to procure goods in an amount not exceeding UAH </t>
    </r>
    <r>
      <rPr>
        <b/>
        <sz val="11"/>
        <color rgb="FFC00000"/>
        <rFont val="Calibri"/>
        <family val="2"/>
        <charset val="204"/>
        <scheme val="minor"/>
      </rPr>
      <t>500,000.00 (Five hundred thousand hryvnias and 00 kopecks).</t>
    </r>
    <r>
      <rPr>
        <b/>
        <sz val="11"/>
        <color rgb="FF000000"/>
        <rFont val="Calibri"/>
        <family val="2"/>
        <charset val="204"/>
        <scheme val="minor"/>
      </rPr>
      <t xml:space="preserve">
• Payment terms: Payment is made after the actual delivery of the goods, based on the issued invoice and a signed delivery note.
• Delivery terms: Delivery of the goods is carried out at the Supplier’s expense and is included in the price of the goods, delivered to the Organization’s offices.
• Contract duration: The contract is concluded and remains valid until </t>
    </r>
    <r>
      <rPr>
        <b/>
        <sz val="11"/>
        <color rgb="FFC00000"/>
        <rFont val="Calibri"/>
        <family val="2"/>
        <charset val="204"/>
        <scheme val="minor"/>
      </rPr>
      <t>30 April 2026.</t>
    </r>
    <r>
      <rPr>
        <b/>
        <sz val="11"/>
        <color rgb="FF000000"/>
        <rFont val="Calibri"/>
        <family val="2"/>
        <charset val="204"/>
        <scheme val="minor"/>
      </rPr>
      <t xml:space="preserve">
• Price fixation: Prices for the goods must be fixed for the entire term of the Framework Agreement and are not subject to change.
• Tender submission: Each tender participant may submit only one proposal.
• Evaluation criteria: All received and accepted proposals will be evaluated based on the total bid price.
• Additional documentation: The Organization reserves the right to request additional documents and/or information from the bidder in order to confirm compliance of the submitted proposal with the requirements and conditions of this tender notice.
• Right to cancel: The Organization reserves the right to cancel the Agreement if it deems it necessary.
• The goods must comply with the applicable legislation of Ukraine, including relevant DSTU standards (where applicable), the manufacturer’s technical specifications, and sanitary and hygienic regulations.
• Quantity offered (must correspond to the estimated consumption volume).</t>
    </r>
  </si>
  <si>
    <r>
      <rPr>
        <b/>
        <u/>
        <sz val="11"/>
        <color rgb="FF000000"/>
        <rFont val="Calibri"/>
        <family val="2"/>
        <charset val="204"/>
        <scheme val="minor"/>
      </rPr>
      <t>Unit</t>
    </r>
    <r>
      <rPr>
        <b/>
        <sz val="11"/>
        <color rgb="FF000000"/>
        <rFont val="Calibri"/>
        <family val="2"/>
        <charset val="204"/>
        <scheme val="minor"/>
      </rPr>
      <t xml:space="preserve">
Одиниця виміру</t>
    </r>
  </si>
  <si>
    <t>Додаток 1 Форма комерційної пропозиції до Запрошення до участі у тендері RFQ 07-2026-DRC
на закупівлю продуктів харчування та супутніх товарів товарів</t>
  </si>
  <si>
    <t>RFQ 07-2026-DRC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</si>
</sst>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font>
    <font>
      <b/>
      <sz val="12"/>
      <color theme="1"/>
      <name val="Calibri"/>
      <family val="2"/>
      <charset val="204"/>
    </font>
    <font>
      <sz val="14"/>
      <color theme="1"/>
      <name val="Calibri"/>
      <family val="2"/>
      <charset val="204"/>
    </font>
    <font>
      <b/>
      <sz val="11"/>
      <color theme="1"/>
      <name val="Calibri"/>
      <family val="2"/>
      <charset val="204"/>
    </font>
    <font>
      <b/>
      <u/>
      <sz val="11"/>
      <color theme="1"/>
      <name val="Calibri"/>
      <family val="2"/>
      <charset val="204"/>
    </font>
    <font>
      <b/>
      <sz val="11"/>
      <color theme="1"/>
      <name val="Calibri"/>
      <family val="2"/>
      <charset val="204"/>
      <scheme val="minor"/>
    </font>
    <font>
      <u/>
      <sz val="11"/>
      <color theme="10"/>
      <name val="Calibri"/>
      <family val="2"/>
      <charset val="204"/>
      <scheme val="minor"/>
    </font>
    <font>
      <sz val="11"/>
      <name val="Calibri"/>
      <family val="2"/>
      <charset val="204"/>
    </font>
    <font>
      <u/>
      <sz val="11"/>
      <color theme="10"/>
      <name val="Calibri"/>
      <family val="2"/>
      <charset val="204"/>
      <scheme val="minor"/>
    </font>
    <font>
      <b/>
      <sz val="28"/>
      <color rgb="FF7F7F7F"/>
      <name val="Calibri"/>
      <family val="2"/>
      <charset val="204"/>
      <scheme val="minor"/>
    </font>
    <font>
      <sz val="11"/>
      <name val="Calibri"/>
      <family val="2"/>
      <charset val="204"/>
      <scheme val="minor"/>
    </font>
    <font>
      <b/>
      <i/>
      <sz val="16"/>
      <color rgb="FFFF0000"/>
      <name val="Calibri"/>
      <family val="2"/>
      <charset val="204"/>
      <scheme val="minor"/>
    </font>
    <font>
      <b/>
      <sz val="12"/>
      <color theme="1"/>
      <name val="Calibri"/>
      <family val="2"/>
      <charset val="204"/>
      <scheme val="minor"/>
    </font>
    <font>
      <sz val="11"/>
      <color rgb="FF000000"/>
      <name val="Calibri"/>
      <family val="2"/>
      <charset val="204"/>
      <scheme val="minor"/>
    </font>
    <font>
      <b/>
      <u/>
      <sz val="11"/>
      <color rgb="FF000000"/>
      <name val="Calibri"/>
      <family val="2"/>
      <charset val="204"/>
      <scheme val="minor"/>
    </font>
    <font>
      <b/>
      <sz val="11"/>
      <name val="Calibri"/>
      <family val="2"/>
      <charset val="204"/>
      <scheme val="minor"/>
    </font>
    <font>
      <b/>
      <sz val="11"/>
      <color rgb="FF000000"/>
      <name val="Calibri"/>
      <family val="2"/>
      <charset val="204"/>
      <scheme val="minor"/>
    </font>
    <font>
      <i/>
      <sz val="11"/>
      <color theme="1"/>
      <name val="Calibri"/>
      <family val="2"/>
      <charset val="204"/>
      <scheme val="minor"/>
    </font>
    <font>
      <b/>
      <sz val="12"/>
      <color theme="1"/>
      <name val="Calibri"/>
      <family val="2"/>
      <charset val="204"/>
    </font>
    <font>
      <b/>
      <sz val="12"/>
      <color rgb="FF000000"/>
      <name val="Calibri"/>
      <family val="2"/>
      <charset val="204"/>
      <scheme val="minor"/>
    </font>
    <font>
      <b/>
      <sz val="12"/>
      <color rgb="FFFF0000"/>
      <name val="Calibri"/>
      <family val="2"/>
      <charset val="204"/>
      <scheme val="minor"/>
    </font>
    <font>
      <b/>
      <u/>
      <sz val="12"/>
      <color rgb="FF000000"/>
      <name val="Calibri"/>
      <family val="2"/>
      <charset val="204"/>
      <scheme val="minor"/>
    </font>
    <font>
      <b/>
      <sz val="12"/>
      <color rgb="FF222222"/>
      <name val="Calibri"/>
      <family val="2"/>
      <charset val="204"/>
      <scheme val="minor"/>
    </font>
    <font>
      <b/>
      <u/>
      <sz val="12"/>
      <color rgb="FF222222"/>
      <name val="Calibri"/>
      <family val="2"/>
      <charset val="204"/>
      <scheme val="minor"/>
    </font>
    <font>
      <b/>
      <u/>
      <sz val="12"/>
      <color theme="1"/>
      <name val="Calibri"/>
      <family val="2"/>
      <charset val="204"/>
      <scheme val="minor"/>
    </font>
    <font>
      <b/>
      <sz val="20"/>
      <color theme="1"/>
      <name val="Calibri"/>
      <family val="2"/>
      <charset val="204"/>
      <scheme val="minor"/>
    </font>
    <font>
      <b/>
      <sz val="11"/>
      <color rgb="FFFF0000"/>
      <name val="Calibri"/>
      <family val="2"/>
      <charset val="204"/>
      <scheme val="minor"/>
    </font>
    <font>
      <b/>
      <sz val="11"/>
      <color rgb="FFC00000"/>
      <name val="Calibri"/>
      <family val="2"/>
      <charset val="204"/>
      <scheme val="minor"/>
    </font>
  </fonts>
  <fills count="11">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BFBFBF"/>
        <bgColor rgb="FFBFBFBF"/>
      </patternFill>
    </fill>
    <fill>
      <patternFill patternType="solid">
        <fgColor rgb="FFFFFF00"/>
        <bgColor rgb="FFFFFF00"/>
      </patternFill>
    </fill>
    <fill>
      <patternFill patternType="solid">
        <fgColor rgb="FFFFFF00"/>
        <bgColor indexed="64"/>
      </patternFill>
    </fill>
    <fill>
      <patternFill patternType="solid">
        <fgColor theme="0"/>
        <bgColor indexed="64"/>
      </patternFill>
    </fill>
    <fill>
      <patternFill patternType="solid">
        <fgColor rgb="FFD8D8D8"/>
        <bgColor indexed="64"/>
      </patternFill>
    </fill>
    <fill>
      <patternFill patternType="solid">
        <fgColor rgb="FFFFFFFF"/>
        <bgColor indexed="64"/>
      </patternFill>
    </fill>
    <fill>
      <patternFill patternType="solid">
        <fgColor rgb="FFFFFF00"/>
        <bgColor rgb="FFD8D8D8"/>
      </patternFill>
    </fill>
  </fills>
  <borders count="73">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medium">
        <color indexed="64"/>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right style="thin">
        <color rgb="FF000000"/>
      </right>
      <top style="thin">
        <color indexed="64"/>
      </top>
      <bottom/>
      <diagonal/>
    </border>
    <border>
      <left style="thin">
        <color rgb="FF000000"/>
      </left>
      <right style="medium">
        <color indexed="64"/>
      </right>
      <top style="thin">
        <color rgb="FF000000"/>
      </top>
      <bottom/>
      <diagonal/>
    </border>
    <border>
      <left style="thin">
        <color rgb="FF000000"/>
      </left>
      <right style="medium">
        <color indexed="64"/>
      </right>
      <top/>
      <bottom style="medium">
        <color indexed="64"/>
      </bottom>
      <diagonal/>
    </border>
    <border>
      <left/>
      <right style="thin">
        <color indexed="64"/>
      </right>
      <top style="thin">
        <color rgb="FF000000"/>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0" fillId="0" borderId="0" applyNumberFormat="0" applyFill="0" applyBorder="0" applyAlignment="0" applyProtection="0"/>
  </cellStyleXfs>
  <cellXfs count="224">
    <xf numFmtId="0" fontId="0" fillId="0" borderId="0" xfId="0" applyFont="1" applyAlignment="1"/>
    <xf numFmtId="0" fontId="5" fillId="0" borderId="0" xfId="0" applyFont="1"/>
    <xf numFmtId="0" fontId="6" fillId="0" borderId="0" xfId="0" applyFont="1"/>
    <xf numFmtId="0" fontId="4" fillId="0" borderId="0" xfId="0" applyFont="1" applyAlignment="1">
      <alignment horizontal="center" vertical="center" wrapText="1"/>
    </xf>
    <xf numFmtId="0" fontId="0" fillId="0" borderId="0" xfId="0" applyFont="1" applyAlignment="1"/>
    <xf numFmtId="0" fontId="0" fillId="0" borderId="0" xfId="0" applyFont="1" applyAlignment="1"/>
    <xf numFmtId="0" fontId="3" fillId="0" borderId="0" xfId="0" applyFont="1" applyAlignment="1"/>
    <xf numFmtId="0" fontId="16" fillId="0" borderId="0" xfId="0" applyFont="1"/>
    <xf numFmtId="0" fontId="3" fillId="0" borderId="17" xfId="0" applyFont="1" applyFill="1" applyBorder="1" applyAlignment="1">
      <alignment horizontal="left" vertical="center"/>
    </xf>
    <xf numFmtId="0" fontId="14" fillId="0" borderId="17" xfId="0" applyFont="1" applyFill="1" applyBorder="1"/>
    <xf numFmtId="14" fontId="3" fillId="0" borderId="17" xfId="0" applyNumberFormat="1" applyFont="1" applyFill="1" applyBorder="1" applyAlignment="1">
      <alignment horizontal="center" vertical="center" wrapText="1"/>
    </xf>
    <xf numFmtId="49" fontId="3" fillId="0" borderId="17" xfId="0" applyNumberFormat="1" applyFont="1" applyFill="1" applyBorder="1" applyAlignment="1">
      <alignment horizontal="center" vertical="center" wrapText="1"/>
    </xf>
    <xf numFmtId="0" fontId="9" fillId="0" borderId="17" xfId="0" applyFont="1" applyBorder="1" applyAlignment="1">
      <alignment horizontal="center" vertical="center" wrapText="1"/>
    </xf>
    <xf numFmtId="0" fontId="14" fillId="0" borderId="17" xfId="0" applyFont="1" applyBorder="1"/>
    <xf numFmtId="0" fontId="9" fillId="0" borderId="0" xfId="0" applyFont="1"/>
    <xf numFmtId="0" fontId="9" fillId="0" borderId="0" xfId="0" applyFont="1" applyAlignment="1">
      <alignment horizontal="right" vertical="center"/>
    </xf>
    <xf numFmtId="0" fontId="9" fillId="0" borderId="0" xfId="0" applyFont="1" applyAlignment="1">
      <alignment horizontal="right" vertical="center" wrapText="1"/>
    </xf>
    <xf numFmtId="0" fontId="9" fillId="0" borderId="0" xfId="0" applyFont="1" applyAlignment="1">
      <alignment vertical="center"/>
    </xf>
    <xf numFmtId="0" fontId="3" fillId="0" borderId="0" xfId="0" applyFont="1"/>
    <xf numFmtId="0" fontId="9" fillId="2" borderId="9" xfId="0" applyFont="1" applyFill="1" applyBorder="1" applyAlignment="1">
      <alignment horizontal="center" vertical="center"/>
    </xf>
    <xf numFmtId="0" fontId="3" fillId="6" borderId="0" xfId="0" applyFont="1" applyFill="1" applyAlignment="1"/>
    <xf numFmtId="0" fontId="3" fillId="6" borderId="0" xfId="0" applyFont="1" applyFill="1"/>
    <xf numFmtId="0" fontId="23" fillId="0" borderId="18" xfId="0" applyFont="1" applyBorder="1" applyAlignment="1">
      <alignment vertical="center" wrapText="1"/>
    </xf>
    <xf numFmtId="0" fontId="25" fillId="0" borderId="18" xfId="0" applyFont="1" applyBorder="1" applyAlignment="1">
      <alignment vertical="center" wrapText="1"/>
    </xf>
    <xf numFmtId="0" fontId="27" fillId="0" borderId="18" xfId="0" applyFont="1" applyBorder="1" applyAlignment="1">
      <alignment vertical="center" wrapText="1"/>
    </xf>
    <xf numFmtId="0" fontId="23" fillId="9" borderId="18" xfId="0" applyFont="1" applyFill="1" applyBorder="1" applyAlignment="1">
      <alignment vertical="center" wrapText="1"/>
    </xf>
    <xf numFmtId="0" fontId="22" fillId="3" borderId="18" xfId="0" applyFont="1" applyFill="1" applyBorder="1" applyAlignment="1">
      <alignment horizontal="center"/>
    </xf>
    <xf numFmtId="0" fontId="16" fillId="0" borderId="18" xfId="0" applyFont="1" applyBorder="1" applyAlignment="1">
      <alignment vertical="center" wrapText="1"/>
    </xf>
    <xf numFmtId="0" fontId="3" fillId="0" borderId="0" xfId="0" applyFont="1" applyAlignment="1"/>
    <xf numFmtId="0" fontId="0" fillId="0" borderId="0" xfId="0" applyFont="1" applyAlignment="1"/>
    <xf numFmtId="0" fontId="9" fillId="7" borderId="18" xfId="0" applyFont="1" applyFill="1" applyBorder="1" applyAlignment="1">
      <alignment horizontal="center" vertical="center" wrapText="1"/>
    </xf>
    <xf numFmtId="0" fontId="0" fillId="0" borderId="0" xfId="0" applyFont="1" applyAlignment="1"/>
    <xf numFmtId="0" fontId="9" fillId="7" borderId="19" xfId="0" applyFont="1" applyFill="1" applyBorder="1" applyAlignment="1">
      <alignment horizontal="left" vertical="center" wrapText="1"/>
    </xf>
    <xf numFmtId="0" fontId="9" fillId="7" borderId="20" xfId="0" applyFont="1" applyFill="1" applyBorder="1" applyAlignment="1">
      <alignment horizontal="left" vertical="center" wrapText="1"/>
    </xf>
    <xf numFmtId="0" fontId="0" fillId="0" borderId="0" xfId="0" applyFont="1" applyAlignment="1"/>
    <xf numFmtId="0" fontId="9" fillId="0" borderId="19" xfId="0" applyFont="1" applyFill="1" applyBorder="1" applyAlignment="1">
      <alignment horizontal="left" vertical="center" wrapText="1"/>
    </xf>
    <xf numFmtId="0" fontId="9" fillId="0" borderId="20" xfId="0" applyFont="1" applyFill="1" applyBorder="1" applyAlignment="1">
      <alignment horizontal="left" vertical="center" wrapText="1"/>
    </xf>
    <xf numFmtId="0" fontId="3" fillId="0" borderId="17" xfId="0" applyFont="1" applyBorder="1"/>
    <xf numFmtId="0" fontId="3" fillId="0" borderId="17" xfId="0" applyFont="1" applyBorder="1" applyAlignment="1"/>
    <xf numFmtId="0" fontId="19" fillId="7" borderId="57" xfId="0" applyFont="1" applyFill="1" applyBorder="1" applyAlignment="1">
      <alignment horizontal="center" vertical="center"/>
    </xf>
    <xf numFmtId="0" fontId="19" fillId="7" borderId="59" xfId="0" applyFont="1" applyFill="1" applyBorder="1" applyAlignment="1">
      <alignment horizontal="center" vertical="center"/>
    </xf>
    <xf numFmtId="0" fontId="19" fillId="0" borderId="59" xfId="0" applyFont="1" applyFill="1" applyBorder="1" applyAlignment="1">
      <alignment horizontal="center" vertical="center"/>
    </xf>
    <xf numFmtId="0" fontId="19" fillId="7" borderId="61" xfId="0" applyFont="1" applyFill="1" applyBorder="1" applyAlignment="1">
      <alignment horizontal="center" vertical="center"/>
    </xf>
    <xf numFmtId="0" fontId="9" fillId="7" borderId="27" xfId="0" applyFont="1" applyFill="1" applyBorder="1" applyAlignment="1">
      <alignment horizontal="center" vertical="center" wrapText="1"/>
    </xf>
    <xf numFmtId="0" fontId="9" fillId="0" borderId="0" xfId="0" applyFont="1" applyAlignment="1"/>
    <xf numFmtId="0" fontId="14" fillId="0" borderId="17" xfId="0" applyFont="1" applyBorder="1"/>
    <xf numFmtId="0" fontId="0" fillId="0" borderId="0" xfId="0" applyFont="1" applyAlignment="1"/>
    <xf numFmtId="0" fontId="3" fillId="6" borderId="0" xfId="0" applyFont="1" applyFill="1" applyAlignment="1"/>
    <xf numFmtId="0" fontId="3" fillId="0" borderId="0" xfId="0" applyFont="1" applyAlignment="1"/>
    <xf numFmtId="0" fontId="19" fillId="6" borderId="18" xfId="0" applyNumberFormat="1" applyFont="1" applyFill="1" applyBorder="1" applyAlignment="1">
      <alignment horizontal="center" vertical="center"/>
    </xf>
    <xf numFmtId="0" fontId="20" fillId="10" borderId="67" xfId="0" applyNumberFormat="1" applyFont="1" applyFill="1" applyBorder="1" applyAlignment="1">
      <alignment horizontal="center" vertical="center" wrapText="1"/>
    </xf>
    <xf numFmtId="0" fontId="19" fillId="6" borderId="68" xfId="0" applyNumberFormat="1" applyFont="1" applyFill="1" applyBorder="1" applyAlignment="1">
      <alignment horizontal="center" vertical="center"/>
    </xf>
    <xf numFmtId="2" fontId="19" fillId="6" borderId="69" xfId="0" applyNumberFormat="1" applyFont="1" applyFill="1" applyBorder="1" applyAlignment="1">
      <alignment horizontal="center" vertical="center"/>
    </xf>
    <xf numFmtId="0" fontId="20" fillId="10" borderId="59" xfId="0" applyNumberFormat="1" applyFont="1" applyFill="1" applyBorder="1" applyAlignment="1">
      <alignment horizontal="center" vertical="center" wrapText="1"/>
    </xf>
    <xf numFmtId="2" fontId="19" fillId="6" borderId="70" xfId="0" applyNumberFormat="1" applyFont="1" applyFill="1" applyBorder="1" applyAlignment="1">
      <alignment horizontal="center" vertical="center"/>
    </xf>
    <xf numFmtId="0" fontId="20" fillId="10" borderId="61" xfId="0" applyNumberFormat="1" applyFont="1" applyFill="1" applyBorder="1" applyAlignment="1">
      <alignment horizontal="center" vertical="center" wrapText="1"/>
    </xf>
    <xf numFmtId="0" fontId="19" fillId="6" borderId="27" xfId="0" applyNumberFormat="1" applyFont="1" applyFill="1" applyBorder="1" applyAlignment="1">
      <alignment horizontal="center" vertical="center"/>
    </xf>
    <xf numFmtId="2" fontId="19" fillId="6" borderId="72" xfId="0" applyNumberFormat="1" applyFont="1" applyFill="1" applyBorder="1" applyAlignment="1">
      <alignment horizontal="center" vertical="center"/>
    </xf>
    <xf numFmtId="2" fontId="9" fillId="6" borderId="66" xfId="0" applyNumberFormat="1" applyFont="1" applyFill="1" applyBorder="1" applyAlignment="1">
      <alignment horizontal="center" vertical="center" wrapText="1"/>
    </xf>
    <xf numFmtId="0" fontId="19" fillId="6" borderId="19" xfId="0" applyNumberFormat="1" applyFont="1" applyFill="1" applyBorder="1" applyAlignment="1">
      <alignment horizontal="center" vertical="center"/>
    </xf>
    <xf numFmtId="0" fontId="19" fillId="6" borderId="20" xfId="0" applyNumberFormat="1" applyFont="1" applyFill="1" applyBorder="1" applyAlignment="1">
      <alignment horizontal="center" vertical="center"/>
    </xf>
    <xf numFmtId="0" fontId="19" fillId="6" borderId="37" xfId="0" applyNumberFormat="1" applyFont="1" applyFill="1" applyBorder="1" applyAlignment="1">
      <alignment horizontal="center" vertical="center"/>
    </xf>
    <xf numFmtId="0" fontId="19" fillId="6" borderId="34" xfId="0" applyNumberFormat="1" applyFont="1" applyFill="1" applyBorder="1" applyAlignment="1">
      <alignment horizontal="center" vertical="center"/>
    </xf>
    <xf numFmtId="0" fontId="19" fillId="6" borderId="36" xfId="0" applyNumberFormat="1" applyFont="1" applyFill="1" applyBorder="1" applyAlignment="1">
      <alignment horizontal="center" vertical="center"/>
    </xf>
    <xf numFmtId="0" fontId="9" fillId="7" borderId="19" xfId="0" applyFont="1" applyFill="1" applyBorder="1" applyAlignment="1">
      <alignment horizontal="left" vertical="center" wrapText="1"/>
    </xf>
    <xf numFmtId="0" fontId="9" fillId="7" borderId="20" xfId="0" applyFont="1" applyFill="1" applyBorder="1" applyAlignment="1">
      <alignment horizontal="left" vertical="center" wrapText="1"/>
    </xf>
    <xf numFmtId="0" fontId="9" fillId="0" borderId="62" xfId="0" applyFont="1" applyFill="1" applyBorder="1" applyAlignment="1">
      <alignment horizontal="left" vertical="center" wrapText="1"/>
    </xf>
    <xf numFmtId="0" fontId="9" fillId="0" borderId="63" xfId="0" applyFont="1" applyFill="1" applyBorder="1" applyAlignment="1">
      <alignment horizontal="left" vertical="center" wrapText="1"/>
    </xf>
    <xf numFmtId="0" fontId="9" fillId="7" borderId="62" xfId="0" applyFont="1" applyFill="1" applyBorder="1" applyAlignment="1">
      <alignment horizontal="left" vertical="center" wrapText="1"/>
    </xf>
    <xf numFmtId="0" fontId="9" fillId="7" borderId="63" xfId="0" applyFont="1" applyFill="1" applyBorder="1" applyAlignment="1">
      <alignment horizontal="left" vertical="center" wrapText="1"/>
    </xf>
    <xf numFmtId="0" fontId="9" fillId="0" borderId="19" xfId="0" applyFont="1" applyBorder="1" applyAlignment="1">
      <alignment horizontal="left" vertical="center" wrapText="1"/>
    </xf>
    <xf numFmtId="0" fontId="9" fillId="0" borderId="20" xfId="0" applyFont="1" applyBorder="1" applyAlignment="1">
      <alignment horizontal="left" vertical="center" wrapText="1"/>
    </xf>
    <xf numFmtId="0" fontId="19" fillId="6" borderId="35" xfId="0" applyNumberFormat="1" applyFont="1" applyFill="1" applyBorder="1" applyAlignment="1">
      <alignment horizontal="center" vertical="center"/>
    </xf>
    <xf numFmtId="0" fontId="9" fillId="7" borderId="22" xfId="0" applyFont="1" applyFill="1" applyBorder="1" applyAlignment="1">
      <alignment horizontal="center" vertical="center" wrapText="1"/>
    </xf>
    <xf numFmtId="0" fontId="9" fillId="7" borderId="58" xfId="0" applyFont="1" applyFill="1" applyBorder="1" applyAlignment="1">
      <alignment horizontal="center" vertical="center" wrapText="1"/>
    </xf>
    <xf numFmtId="0" fontId="9" fillId="0" borderId="19" xfId="0" applyFont="1" applyFill="1" applyBorder="1" applyAlignment="1">
      <alignment horizontal="left"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center" vertical="center" wrapText="1"/>
    </xf>
    <xf numFmtId="0" fontId="9" fillId="0" borderId="60"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20" fillId="3" borderId="30" xfId="0" applyFont="1" applyFill="1" applyBorder="1" applyAlignment="1">
      <alignment horizontal="center" vertical="center" wrapText="1"/>
    </xf>
    <xf numFmtId="0" fontId="20" fillId="3" borderId="64" xfId="0" applyFont="1" applyFill="1" applyBorder="1" applyAlignment="1">
      <alignment horizontal="center" vertical="center" wrapText="1"/>
    </xf>
    <xf numFmtId="0" fontId="20" fillId="3" borderId="65" xfId="0" applyFont="1" applyFill="1" applyBorder="1" applyAlignment="1">
      <alignment horizontal="center" vertical="center" wrapText="1"/>
    </xf>
    <xf numFmtId="0" fontId="3" fillId="0" borderId="19"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20" xfId="0" applyFont="1" applyBorder="1" applyAlignment="1">
      <alignment horizontal="center" vertical="center" wrapText="1"/>
    </xf>
    <xf numFmtId="0" fontId="3" fillId="7" borderId="19" xfId="0" applyFont="1" applyFill="1" applyBorder="1" applyAlignment="1">
      <alignment horizontal="center" vertical="center" wrapText="1"/>
    </xf>
    <xf numFmtId="0" fontId="3" fillId="7" borderId="37" xfId="0" applyFont="1" applyFill="1" applyBorder="1" applyAlignment="1">
      <alignment horizontal="center" vertical="center" wrapText="1"/>
    </xf>
    <xf numFmtId="0" fontId="3" fillId="7" borderId="20" xfId="0" applyFont="1" applyFill="1" applyBorder="1" applyAlignment="1">
      <alignment horizontal="center" vertical="center" wrapText="1"/>
    </xf>
    <xf numFmtId="0" fontId="2" fillId="0" borderId="19"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20" xfId="0" applyFont="1" applyBorder="1" applyAlignment="1">
      <alignment horizontal="center" vertical="center" wrapText="1"/>
    </xf>
    <xf numFmtId="0" fontId="17" fillId="7" borderId="18" xfId="0" applyFont="1" applyFill="1" applyBorder="1" applyAlignment="1">
      <alignment horizontal="left" vertical="center" wrapText="1"/>
    </xf>
    <xf numFmtId="0" fontId="20" fillId="3" borderId="32" xfId="0" applyFont="1" applyFill="1" applyBorder="1" applyAlignment="1">
      <alignment horizontal="center" vertical="center" wrapText="1"/>
    </xf>
    <xf numFmtId="0" fontId="20" fillId="3" borderId="14" xfId="0" applyFont="1" applyFill="1" applyBorder="1" applyAlignment="1">
      <alignment horizontal="center" vertical="center" wrapText="1"/>
    </xf>
    <xf numFmtId="0" fontId="20" fillId="3" borderId="15" xfId="0" applyFont="1" applyFill="1" applyBorder="1" applyAlignment="1">
      <alignment horizontal="center" vertical="center" wrapText="1"/>
    </xf>
    <xf numFmtId="0" fontId="20" fillId="3" borderId="33" xfId="0" applyFont="1" applyFill="1" applyBorder="1" applyAlignment="1">
      <alignment horizontal="center" vertical="center" wrapText="1"/>
    </xf>
    <xf numFmtId="0" fontId="20" fillId="3" borderId="28" xfId="0" applyFont="1" applyFill="1" applyBorder="1" applyAlignment="1">
      <alignment horizontal="center" vertical="center" wrapText="1"/>
    </xf>
    <xf numFmtId="0" fontId="20" fillId="3" borderId="29" xfId="0" applyFont="1" applyFill="1" applyBorder="1" applyAlignment="1">
      <alignment horizontal="center" vertical="center" wrapText="1"/>
    </xf>
    <xf numFmtId="0" fontId="9" fillId="8" borderId="18" xfId="0" applyFont="1" applyFill="1" applyBorder="1" applyAlignment="1">
      <alignment vertical="center" wrapText="1"/>
    </xf>
    <xf numFmtId="14" fontId="3" fillId="0" borderId="18" xfId="0" applyNumberFormat="1" applyFont="1" applyFill="1" applyBorder="1" applyAlignment="1">
      <alignment horizontal="center" vertical="center" wrapText="1"/>
    </xf>
    <xf numFmtId="14" fontId="3" fillId="0" borderId="19" xfId="0" applyNumberFormat="1" applyFont="1" applyFill="1" applyBorder="1" applyAlignment="1">
      <alignment horizontal="center" vertical="center" wrapText="1"/>
    </xf>
    <xf numFmtId="0" fontId="9" fillId="7" borderId="19" xfId="0" applyFont="1" applyFill="1" applyBorder="1" applyAlignment="1">
      <alignment horizontal="center" vertical="center" wrapText="1"/>
    </xf>
    <xf numFmtId="0" fontId="9" fillId="7" borderId="60" xfId="0" applyFont="1" applyFill="1" applyBorder="1" applyAlignment="1">
      <alignment horizontal="center" vertical="center" wrapText="1"/>
    </xf>
    <xf numFmtId="0" fontId="19" fillId="6" borderId="62" xfId="0" applyNumberFormat="1" applyFont="1" applyFill="1" applyBorder="1" applyAlignment="1">
      <alignment horizontal="center" vertical="center"/>
    </xf>
    <xf numFmtId="0" fontId="19" fillId="6" borderId="71" xfId="0" applyNumberFormat="1" applyFont="1" applyFill="1" applyBorder="1" applyAlignment="1">
      <alignment horizontal="center" vertical="center"/>
    </xf>
    <xf numFmtId="0" fontId="19" fillId="6" borderId="63" xfId="0" applyNumberFormat="1" applyFont="1" applyFill="1" applyBorder="1" applyAlignment="1">
      <alignment horizontal="center" vertical="center"/>
    </xf>
    <xf numFmtId="0" fontId="9" fillId="4" borderId="24" xfId="0" applyFont="1" applyFill="1" applyBorder="1" applyAlignment="1">
      <alignment horizontal="center" vertical="center" wrapText="1"/>
    </xf>
    <xf numFmtId="0" fontId="14" fillId="0" borderId="24" xfId="0" applyFont="1" applyBorder="1" applyAlignment="1">
      <alignment vertical="center"/>
    </xf>
    <xf numFmtId="0" fontId="14" fillId="0" borderId="25" xfId="0" applyFont="1" applyBorder="1" applyAlignment="1">
      <alignment vertical="center"/>
    </xf>
    <xf numFmtId="0" fontId="7" fillId="3" borderId="13" xfId="0" applyFont="1" applyFill="1" applyBorder="1" applyAlignment="1">
      <alignment horizontal="center" vertical="center" wrapText="1"/>
    </xf>
    <xf numFmtId="0" fontId="11" fillId="0" borderId="15" xfId="0" applyFont="1" applyBorder="1"/>
    <xf numFmtId="0" fontId="11" fillId="0" borderId="30" xfId="0" applyFont="1" applyBorder="1"/>
    <xf numFmtId="0" fontId="11" fillId="0" borderId="29" xfId="0" applyFont="1" applyBorder="1"/>
    <xf numFmtId="0" fontId="7" fillId="3" borderId="53" xfId="0" applyFont="1" applyFill="1" applyBorder="1" applyAlignment="1">
      <alignment horizontal="center" vertical="center" wrapText="1"/>
    </xf>
    <xf numFmtId="0" fontId="11" fillId="0" borderId="54" xfId="0" applyFont="1" applyBorder="1"/>
    <xf numFmtId="0" fontId="9" fillId="0" borderId="21" xfId="0" applyFont="1" applyBorder="1" applyAlignment="1">
      <alignment horizontal="right" vertical="center" wrapText="1"/>
    </xf>
    <xf numFmtId="0" fontId="3" fillId="0" borderId="21" xfId="0" applyFont="1" applyBorder="1" applyAlignment="1"/>
    <xf numFmtId="0" fontId="14" fillId="0" borderId="22" xfId="0" applyFont="1" applyBorder="1"/>
    <xf numFmtId="0" fontId="9" fillId="3" borderId="11" xfId="0" applyFont="1" applyFill="1" applyBorder="1" applyAlignment="1">
      <alignment horizontal="left" vertical="center"/>
    </xf>
    <xf numFmtId="0" fontId="14" fillId="0" borderId="11" xfId="0" applyFont="1" applyBorder="1"/>
    <xf numFmtId="0" fontId="14" fillId="0" borderId="12" xfId="0" applyFont="1" applyBorder="1"/>
    <xf numFmtId="0" fontId="9" fillId="5" borderId="10" xfId="0" applyFont="1" applyFill="1" applyBorder="1" applyAlignment="1">
      <alignment horizontal="left"/>
    </xf>
    <xf numFmtId="0" fontId="20" fillId="0" borderId="0" xfId="0" applyFont="1" applyAlignment="1">
      <alignment horizontal="right" vertical="center"/>
    </xf>
    <xf numFmtId="0" fontId="9" fillId="0" borderId="0" xfId="0" applyFont="1" applyAlignment="1"/>
    <xf numFmtId="0" fontId="9" fillId="6" borderId="10" xfId="0" applyFont="1" applyFill="1" applyBorder="1" applyAlignment="1">
      <alignment horizontal="center"/>
    </xf>
    <xf numFmtId="0" fontId="9" fillId="6" borderId="11" xfId="0" applyFont="1" applyFill="1" applyBorder="1" applyAlignment="1">
      <alignment horizontal="center"/>
    </xf>
    <xf numFmtId="0" fontId="14" fillId="6" borderId="11" xfId="0" applyFont="1" applyFill="1" applyBorder="1"/>
    <xf numFmtId="0" fontId="14" fillId="6" borderId="12" xfId="0" applyFont="1" applyFill="1" applyBorder="1"/>
    <xf numFmtId="0" fontId="9" fillId="3" borderId="10" xfId="0" applyFont="1" applyFill="1" applyBorder="1" applyAlignment="1">
      <alignment horizontal="left" vertical="center"/>
    </xf>
    <xf numFmtId="0" fontId="3" fillId="0" borderId="0" xfId="0" applyFont="1" applyAlignment="1">
      <alignment horizontal="center" vertical="center"/>
    </xf>
    <xf numFmtId="0" fontId="3" fillId="0" borderId="0" xfId="0" applyFont="1" applyAlignment="1"/>
    <xf numFmtId="0" fontId="17" fillId="0" borderId="10" xfId="0" applyFont="1" applyBorder="1" applyAlignment="1">
      <alignment horizontal="left" vertical="center" wrapText="1"/>
    </xf>
    <xf numFmtId="0" fontId="17" fillId="0" borderId="14" xfId="0" applyFont="1" applyBorder="1" applyAlignment="1">
      <alignment horizontal="left" vertical="center" wrapText="1"/>
    </xf>
    <xf numFmtId="0" fontId="14" fillId="0" borderId="14" xfId="0" applyFont="1" applyBorder="1"/>
    <xf numFmtId="0" fontId="14" fillId="0" borderId="15" xfId="0" applyFont="1" applyBorder="1"/>
    <xf numFmtId="0" fontId="13" fillId="0" borderId="1" xfId="0" applyFont="1" applyBorder="1" applyAlignment="1">
      <alignment horizontal="center" vertical="center" wrapText="1"/>
    </xf>
    <xf numFmtId="0" fontId="14" fillId="0" borderId="2" xfId="0" applyFont="1" applyBorder="1" applyAlignment="1">
      <alignment horizontal="center"/>
    </xf>
    <xf numFmtId="0" fontId="14" fillId="0" borderId="14" xfId="0" applyFont="1" applyBorder="1" applyAlignment="1">
      <alignment horizontal="center"/>
    </xf>
    <xf numFmtId="0" fontId="14" fillId="0" borderId="3" xfId="0" applyFont="1" applyBorder="1" applyAlignment="1">
      <alignment horizontal="center"/>
    </xf>
    <xf numFmtId="0" fontId="14" fillId="0" borderId="4" xfId="0" applyFont="1" applyBorder="1" applyAlignment="1">
      <alignment horizontal="center"/>
    </xf>
    <xf numFmtId="0" fontId="3" fillId="0" borderId="0" xfId="0" applyFont="1" applyAlignment="1">
      <alignment horizontal="center"/>
    </xf>
    <xf numFmtId="0" fontId="14" fillId="0" borderId="5" xfId="0" applyFont="1" applyBorder="1" applyAlignment="1">
      <alignment horizontal="center"/>
    </xf>
    <xf numFmtId="0" fontId="14" fillId="0" borderId="6" xfId="0" applyFont="1" applyBorder="1" applyAlignment="1">
      <alignment horizontal="center"/>
    </xf>
    <xf numFmtId="0" fontId="14" fillId="0" borderId="7" xfId="0" applyFont="1" applyBorder="1" applyAlignment="1">
      <alignment horizontal="center"/>
    </xf>
    <xf numFmtId="0" fontId="14" fillId="0" borderId="16" xfId="0" applyFont="1" applyBorder="1" applyAlignment="1">
      <alignment horizontal="center"/>
    </xf>
    <xf numFmtId="0" fontId="14" fillId="0" borderId="8" xfId="0" applyFont="1" applyBorder="1" applyAlignment="1">
      <alignment horizontal="center"/>
    </xf>
    <xf numFmtId="0" fontId="9" fillId="3" borderId="10" xfId="0" applyFont="1" applyFill="1" applyBorder="1" applyAlignment="1">
      <alignment horizontal="left" vertical="center" wrapText="1"/>
    </xf>
    <xf numFmtId="0" fontId="15" fillId="0" borderId="14" xfId="0" applyFont="1" applyBorder="1" applyAlignment="1">
      <alignment horizontal="center" vertical="center"/>
    </xf>
    <xf numFmtId="0" fontId="14" fillId="0" borderId="16" xfId="0" applyFont="1" applyBorder="1"/>
    <xf numFmtId="0" fontId="9" fillId="7" borderId="34" xfId="0" applyFont="1" applyFill="1" applyBorder="1" applyAlignment="1">
      <alignment horizontal="left" vertical="center" wrapText="1"/>
    </xf>
    <xf numFmtId="0" fontId="9" fillId="7" borderId="36" xfId="0" applyFont="1" applyFill="1" applyBorder="1" applyAlignment="1">
      <alignment horizontal="left" vertical="center" wrapText="1"/>
    </xf>
    <xf numFmtId="0" fontId="9" fillId="3" borderId="11" xfId="0" applyFont="1" applyFill="1" applyBorder="1" applyAlignment="1">
      <alignment horizontal="left" vertical="center" wrapText="1"/>
    </xf>
    <xf numFmtId="0" fontId="9" fillId="6" borderId="10" xfId="0" applyFont="1" applyFill="1" applyBorder="1" applyAlignment="1">
      <alignment horizontal="center" vertical="center"/>
    </xf>
    <xf numFmtId="0" fontId="9" fillId="6" borderId="11" xfId="0" applyFont="1" applyFill="1" applyBorder="1" applyAlignment="1">
      <alignment horizontal="center" vertical="center"/>
    </xf>
    <xf numFmtId="0" fontId="3" fillId="0" borderId="10" xfId="0" applyFont="1" applyBorder="1" applyAlignment="1">
      <alignment horizontal="left" vertical="center" wrapText="1"/>
    </xf>
    <xf numFmtId="0" fontId="3" fillId="6" borderId="0" xfId="0" applyFont="1" applyFill="1" applyAlignment="1">
      <alignment horizontal="left"/>
    </xf>
    <xf numFmtId="0" fontId="3" fillId="6" borderId="0" xfId="0" applyFont="1" applyFill="1" applyAlignment="1"/>
    <xf numFmtId="0" fontId="3" fillId="6" borderId="0" xfId="0" applyFont="1" applyFill="1" applyAlignment="1">
      <alignment horizontal="center"/>
    </xf>
    <xf numFmtId="0" fontId="21" fillId="0" borderId="0" xfId="0" applyFont="1" applyAlignment="1">
      <alignment horizontal="left"/>
    </xf>
    <xf numFmtId="0" fontId="4" fillId="0" borderId="0" xfId="0" applyFont="1" applyAlignment="1">
      <alignment horizontal="center"/>
    </xf>
    <xf numFmtId="0" fontId="0" fillId="0" borderId="0" xfId="0" applyFont="1" applyAlignment="1"/>
    <xf numFmtId="0" fontId="20" fillId="3" borderId="55" xfId="0" applyFont="1" applyFill="1" applyBorder="1" applyAlignment="1">
      <alignment horizontal="center" vertical="center" wrapText="1"/>
    </xf>
    <xf numFmtId="0" fontId="20" fillId="3" borderId="56" xfId="0" applyFont="1" applyFill="1" applyBorder="1" applyAlignment="1">
      <alignment horizontal="center" vertical="center" wrapText="1"/>
    </xf>
    <xf numFmtId="0" fontId="3" fillId="0" borderId="18" xfId="0" applyFont="1" applyBorder="1" applyAlignment="1">
      <alignment horizontal="center" vertical="center" wrapText="1"/>
    </xf>
    <xf numFmtId="0" fontId="12" fillId="0" borderId="18" xfId="1" applyFont="1" applyBorder="1" applyAlignment="1">
      <alignment horizontal="center" vertical="center" wrapText="1"/>
    </xf>
    <xf numFmtId="0" fontId="12" fillId="0" borderId="19" xfId="1" applyFont="1" applyBorder="1" applyAlignment="1">
      <alignment horizontal="center" vertical="center" wrapText="1"/>
    </xf>
    <xf numFmtId="0" fontId="29" fillId="0" borderId="17" xfId="0" applyFont="1" applyBorder="1" applyAlignment="1">
      <alignment horizontal="center" vertical="top" textRotation="90"/>
    </xf>
    <xf numFmtId="0" fontId="20" fillId="0" borderId="10" xfId="0" applyFont="1" applyBorder="1" applyAlignment="1">
      <alignment horizontal="left" vertical="center" wrapText="1"/>
    </xf>
    <xf numFmtId="0" fontId="17" fillId="0" borderId="11" xfId="0" applyFont="1" applyBorder="1" applyAlignment="1">
      <alignment horizontal="left" vertical="center" wrapText="1"/>
    </xf>
    <xf numFmtId="0" fontId="17" fillId="0" borderId="31" xfId="0" applyFont="1" applyBorder="1" applyAlignment="1">
      <alignment horizontal="left" vertical="center" wrapText="1"/>
    </xf>
    <xf numFmtId="0" fontId="9" fillId="7" borderId="33" xfId="0" applyFont="1" applyFill="1" applyBorder="1" applyAlignment="1">
      <alignment horizontal="center" vertical="center" wrapText="1"/>
    </xf>
    <xf numFmtId="0" fontId="9" fillId="7" borderId="51" xfId="0" applyFont="1" applyFill="1" applyBorder="1" applyAlignment="1">
      <alignment horizontal="center" vertical="center" wrapText="1"/>
    </xf>
    <xf numFmtId="0" fontId="9" fillId="4" borderId="39" xfId="0" applyFont="1" applyFill="1" applyBorder="1" applyAlignment="1">
      <alignment horizontal="center" vertical="center" wrapText="1"/>
    </xf>
    <xf numFmtId="0" fontId="14" fillId="0" borderId="35" xfId="0" applyFont="1" applyBorder="1" applyAlignment="1">
      <alignment vertical="center"/>
    </xf>
    <xf numFmtId="0" fontId="14" fillId="0" borderId="40" xfId="0" applyFont="1" applyBorder="1" applyAlignment="1">
      <alignment vertical="center"/>
    </xf>
    <xf numFmtId="0" fontId="9" fillId="3" borderId="38" xfId="0" applyFont="1" applyFill="1" applyBorder="1" applyAlignment="1">
      <alignment horizontal="center" vertical="center" wrapText="1"/>
    </xf>
    <xf numFmtId="0" fontId="14" fillId="0" borderId="26" xfId="0" applyFont="1" applyBorder="1"/>
    <xf numFmtId="0" fontId="20" fillId="4" borderId="13" xfId="0" applyFont="1" applyFill="1" applyBorder="1" applyAlignment="1">
      <alignment horizontal="center" vertical="center"/>
    </xf>
    <xf numFmtId="0" fontId="14" fillId="0" borderId="17" xfId="0" applyFont="1" applyBorder="1"/>
    <xf numFmtId="0" fontId="14" fillId="0" borderId="5" xfId="0" applyFont="1" applyBorder="1"/>
    <xf numFmtId="0" fontId="9" fillId="7" borderId="22" xfId="0" applyFont="1" applyFill="1" applyBorder="1" applyAlignment="1">
      <alignment horizontal="left" vertical="center" wrapText="1"/>
    </xf>
    <xf numFmtId="0" fontId="9" fillId="7" borderId="23" xfId="0" applyFont="1" applyFill="1" applyBorder="1" applyAlignment="1">
      <alignment horizontal="left" vertical="center" wrapText="1"/>
    </xf>
    <xf numFmtId="0" fontId="9" fillId="0" borderId="10" xfId="0" applyFont="1" applyBorder="1" applyAlignment="1">
      <alignment vertical="center" wrapText="1"/>
    </xf>
    <xf numFmtId="0" fontId="9" fillId="0" borderId="11" xfId="0" applyFont="1" applyBorder="1" applyAlignment="1">
      <alignment vertical="center" wrapText="1"/>
    </xf>
    <xf numFmtId="0" fontId="9" fillId="0" borderId="12" xfId="0" applyFont="1" applyBorder="1" applyAlignment="1">
      <alignment vertical="center" wrapText="1"/>
    </xf>
    <xf numFmtId="0" fontId="3" fillId="0" borderId="43" xfId="0" applyFont="1" applyBorder="1" applyAlignment="1">
      <alignment vertical="center" wrapText="1"/>
    </xf>
    <xf numFmtId="0" fontId="3" fillId="0" borderId="44" xfId="0" applyFont="1" applyBorder="1" applyAlignment="1">
      <alignment vertical="center" wrapText="1"/>
    </xf>
    <xf numFmtId="0" fontId="3" fillId="0" borderId="45" xfId="0" applyFont="1" applyBorder="1" applyAlignment="1">
      <alignment vertical="center" wrapText="1"/>
    </xf>
    <xf numFmtId="0" fontId="3" fillId="0" borderId="19" xfId="0" applyFont="1" applyBorder="1" applyAlignment="1">
      <alignment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49" fontId="3" fillId="0" borderId="46" xfId="0" applyNumberFormat="1" applyFont="1" applyBorder="1" applyAlignment="1">
      <alignment vertical="center"/>
    </xf>
    <xf numFmtId="49" fontId="3" fillId="0" borderId="47" xfId="0" applyNumberFormat="1" applyFont="1" applyBorder="1" applyAlignment="1">
      <alignment vertical="center"/>
    </xf>
    <xf numFmtId="49" fontId="3" fillId="0" borderId="48" xfId="0" applyNumberFormat="1" applyFont="1" applyBorder="1" applyAlignment="1">
      <alignment vertical="center"/>
    </xf>
    <xf numFmtId="0" fontId="12" fillId="0" borderId="10" xfId="0" applyFont="1" applyBorder="1" applyAlignment="1">
      <alignment vertical="center"/>
    </xf>
    <xf numFmtId="0" fontId="12" fillId="0" borderId="11" xfId="0" applyFont="1" applyBorder="1" applyAlignment="1">
      <alignment vertical="center"/>
    </xf>
    <xf numFmtId="0" fontId="12" fillId="0" borderId="12" xfId="0" applyFont="1" applyBorder="1" applyAlignment="1">
      <alignment vertical="center"/>
    </xf>
    <xf numFmtId="0" fontId="9" fillId="3" borderId="12" xfId="0" applyFont="1" applyFill="1" applyBorder="1" applyAlignment="1">
      <alignment horizontal="left" vertical="center"/>
    </xf>
    <xf numFmtId="0" fontId="9" fillId="3" borderId="43" xfId="0" applyFont="1" applyFill="1" applyBorder="1" applyAlignment="1">
      <alignment horizontal="left" vertical="center"/>
    </xf>
    <xf numFmtId="0" fontId="9" fillId="3" borderId="44" xfId="0" applyFont="1" applyFill="1" applyBorder="1" applyAlignment="1">
      <alignment horizontal="left" vertical="center"/>
    </xf>
    <xf numFmtId="0" fontId="9" fillId="3" borderId="45" xfId="0" applyFont="1" applyFill="1" applyBorder="1" applyAlignment="1">
      <alignment horizontal="left" vertical="center"/>
    </xf>
    <xf numFmtId="0" fontId="9" fillId="8" borderId="19" xfId="0" applyFont="1" applyFill="1" applyBorder="1" applyAlignment="1">
      <alignment vertical="center" wrapText="1"/>
    </xf>
    <xf numFmtId="0" fontId="9" fillId="8" borderId="37" xfId="0" applyFont="1" applyFill="1" applyBorder="1" applyAlignment="1">
      <alignment vertical="center" wrapText="1"/>
    </xf>
    <xf numFmtId="0" fontId="9" fillId="8" borderId="20" xfId="0" applyFont="1" applyFill="1" applyBorder="1" applyAlignment="1">
      <alignment vertical="center" wrapText="1"/>
    </xf>
    <xf numFmtId="0" fontId="9" fillId="3" borderId="46" xfId="0" applyFont="1" applyFill="1" applyBorder="1" applyAlignment="1">
      <alignment horizontal="left" vertical="center"/>
    </xf>
    <xf numFmtId="0" fontId="9" fillId="3" borderId="47" xfId="0" applyFont="1" applyFill="1" applyBorder="1" applyAlignment="1">
      <alignment horizontal="left" vertical="center"/>
    </xf>
    <xf numFmtId="0" fontId="9" fillId="3" borderId="48" xfId="0" applyFont="1" applyFill="1" applyBorder="1" applyAlignment="1">
      <alignment horizontal="left" vertical="center"/>
    </xf>
    <xf numFmtId="0" fontId="7" fillId="3" borderId="52"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9" fillId="3" borderId="41" xfId="0" applyFont="1" applyFill="1" applyBorder="1" applyAlignment="1">
      <alignment horizontal="center" vertical="center" wrapText="1"/>
    </xf>
    <xf numFmtId="0" fontId="9" fillId="3" borderId="42" xfId="0" applyFont="1" applyFill="1" applyBorder="1" applyAlignment="1">
      <alignment horizontal="center" vertical="center" wrapText="1"/>
    </xf>
    <xf numFmtId="0" fontId="9" fillId="3" borderId="33"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9" fillId="0" borderId="19"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20" xfId="0" applyFont="1" applyBorder="1" applyAlignment="1">
      <alignment horizontal="center" vertical="center" wrapText="1"/>
    </xf>
    <xf numFmtId="0" fontId="7" fillId="3" borderId="49" xfId="0" applyFont="1" applyFill="1" applyBorder="1" applyAlignment="1">
      <alignment horizontal="center" vertical="center" wrapText="1"/>
    </xf>
    <xf numFmtId="0" fontId="7" fillId="3" borderId="50" xfId="0" applyFont="1" applyFill="1" applyBorder="1" applyAlignment="1">
      <alignment horizontal="center" vertical="center" wrapText="1"/>
    </xf>
    <xf numFmtId="0" fontId="7" fillId="3" borderId="30" xfId="0" applyFont="1" applyFill="1" applyBorder="1" applyAlignment="1">
      <alignment horizontal="center" vertical="center" wrapText="1"/>
    </xf>
    <xf numFmtId="0" fontId="7" fillId="3" borderId="51"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27" xfId="0" applyFont="1" applyFill="1" applyBorder="1" applyAlignment="1">
      <alignment horizontal="center" vertical="center" wrapText="1"/>
    </xf>
    <xf numFmtId="0" fontId="1" fillId="0" borderId="18" xfId="0" applyFont="1"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ender_requests@dk.od.ua" TargetMode="External"/><Relationship Id="rId1" Type="http://schemas.openxmlformats.org/officeDocument/2006/relationships/hyperlink" Target="mailto:tenders@dk.od.u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84"/>
  <sheetViews>
    <sheetView showGridLines="0" tabSelected="1" topLeftCell="A67" zoomScale="68" zoomScaleNormal="68" workbookViewId="0">
      <selection activeCell="G20" sqref="G20:I20"/>
    </sheetView>
  </sheetViews>
  <sheetFormatPr defaultColWidth="14.44140625" defaultRowHeight="15" customHeight="1" x14ac:dyDescent="0.3"/>
  <cols>
    <col min="1" max="1" width="4.5546875" customWidth="1"/>
    <col min="2" max="2" width="5.5546875" customWidth="1"/>
    <col min="3" max="3" width="25.5546875" customWidth="1"/>
    <col min="4" max="4" width="22.33203125" customWidth="1"/>
    <col min="5" max="5" width="43.88671875" customWidth="1"/>
    <col min="6" max="6" width="6.21875" customWidth="1"/>
    <col min="7" max="7" width="22.44140625" customWidth="1"/>
    <col min="8" max="8" width="8" customWidth="1"/>
    <col min="9" max="9" width="18.5546875" customWidth="1"/>
    <col min="10" max="10" width="26.33203125" customWidth="1"/>
    <col min="11" max="11" width="18.33203125" customWidth="1"/>
    <col min="12" max="12" width="22.33203125" customWidth="1"/>
    <col min="13" max="13" width="8.6640625" customWidth="1"/>
    <col min="14" max="14" width="10.6640625" customWidth="1"/>
    <col min="15" max="15" width="13.33203125" style="46" customWidth="1"/>
    <col min="16" max="16" width="18.33203125" style="46" customWidth="1"/>
    <col min="17" max="17" width="10.6640625" customWidth="1"/>
    <col min="18" max="18" width="11.109375" customWidth="1"/>
    <col min="19" max="19" width="23" customWidth="1"/>
    <col min="20" max="20" width="4" customWidth="1"/>
    <col min="21" max="28" width="8.6640625" customWidth="1"/>
  </cols>
  <sheetData>
    <row r="1" spans="1:28" ht="14.25" customHeight="1" x14ac:dyDescent="0.3">
      <c r="A1" s="6"/>
      <c r="B1" s="136" t="s">
        <v>172</v>
      </c>
      <c r="C1" s="137"/>
      <c r="D1" s="137"/>
      <c r="E1" s="137"/>
      <c r="F1" s="137"/>
      <c r="G1" s="137"/>
      <c r="H1" s="137"/>
      <c r="I1" s="137"/>
      <c r="J1" s="137"/>
      <c r="K1" s="137"/>
      <c r="L1" s="137"/>
      <c r="M1" s="137"/>
      <c r="N1" s="137"/>
      <c r="O1" s="138"/>
      <c r="P1" s="138"/>
      <c r="Q1" s="137"/>
      <c r="R1" s="137"/>
      <c r="S1" s="139"/>
    </row>
    <row r="2" spans="1:28" ht="14.25" customHeight="1" x14ac:dyDescent="0.3">
      <c r="A2" s="6"/>
      <c r="B2" s="140"/>
      <c r="C2" s="141"/>
      <c r="D2" s="141"/>
      <c r="E2" s="141"/>
      <c r="F2" s="141"/>
      <c r="G2" s="141"/>
      <c r="H2" s="141"/>
      <c r="I2" s="141"/>
      <c r="J2" s="141"/>
      <c r="K2" s="141"/>
      <c r="L2" s="141"/>
      <c r="M2" s="141"/>
      <c r="N2" s="141"/>
      <c r="O2" s="141"/>
      <c r="P2" s="141"/>
      <c r="Q2" s="141"/>
      <c r="R2" s="141"/>
      <c r="S2" s="142"/>
    </row>
    <row r="3" spans="1:28" ht="14.25" customHeight="1" x14ac:dyDescent="0.3">
      <c r="A3" s="6"/>
      <c r="B3" s="140"/>
      <c r="C3" s="141"/>
      <c r="D3" s="141"/>
      <c r="E3" s="141"/>
      <c r="F3" s="141"/>
      <c r="G3" s="141"/>
      <c r="H3" s="141"/>
      <c r="I3" s="141"/>
      <c r="J3" s="141"/>
      <c r="K3" s="141"/>
      <c r="L3" s="141"/>
      <c r="M3" s="141"/>
      <c r="N3" s="141"/>
      <c r="O3" s="141"/>
      <c r="P3" s="141"/>
      <c r="Q3" s="141"/>
      <c r="R3" s="141"/>
      <c r="S3" s="142"/>
    </row>
    <row r="4" spans="1:28" ht="41.4" customHeight="1" x14ac:dyDescent="0.3">
      <c r="A4" s="6"/>
      <c r="B4" s="143"/>
      <c r="C4" s="144"/>
      <c r="D4" s="144"/>
      <c r="E4" s="144"/>
      <c r="F4" s="144"/>
      <c r="G4" s="144"/>
      <c r="H4" s="144"/>
      <c r="I4" s="144"/>
      <c r="J4" s="144"/>
      <c r="K4" s="144"/>
      <c r="L4" s="144"/>
      <c r="M4" s="144"/>
      <c r="N4" s="144"/>
      <c r="O4" s="145"/>
      <c r="P4" s="145"/>
      <c r="Q4" s="144"/>
      <c r="R4" s="144"/>
      <c r="S4" s="146"/>
    </row>
    <row r="5" spans="1:28" ht="9" customHeight="1" x14ac:dyDescent="0.3">
      <c r="A5" s="6"/>
      <c r="B5" s="148" t="s">
        <v>35</v>
      </c>
      <c r="C5" s="134"/>
      <c r="D5" s="134"/>
      <c r="E5" s="134"/>
      <c r="F5" s="134"/>
      <c r="G5" s="134"/>
      <c r="H5" s="134"/>
      <c r="I5" s="134"/>
      <c r="J5" s="134"/>
      <c r="K5" s="134"/>
      <c r="L5" s="134"/>
      <c r="M5" s="134"/>
      <c r="N5" s="134"/>
      <c r="O5" s="134"/>
      <c r="P5" s="134"/>
      <c r="Q5" s="134"/>
      <c r="R5" s="134"/>
      <c r="S5" s="134"/>
    </row>
    <row r="6" spans="1:28" ht="28.2" customHeight="1" x14ac:dyDescent="0.3">
      <c r="A6" s="7"/>
      <c r="B6" s="149"/>
      <c r="C6" s="149"/>
      <c r="D6" s="149"/>
      <c r="E6" s="149"/>
      <c r="F6" s="149"/>
      <c r="G6" s="149"/>
      <c r="H6" s="149"/>
      <c r="I6" s="149"/>
      <c r="J6" s="149"/>
      <c r="K6" s="149"/>
      <c r="L6" s="149"/>
      <c r="M6" s="149"/>
      <c r="N6" s="149"/>
      <c r="O6" s="149"/>
      <c r="P6" s="149"/>
      <c r="Q6" s="149"/>
      <c r="R6" s="149"/>
      <c r="S6" s="149"/>
      <c r="T6" s="1"/>
      <c r="U6" s="1"/>
      <c r="V6" s="1"/>
      <c r="W6" s="1"/>
      <c r="X6" s="1"/>
      <c r="Y6" s="1"/>
      <c r="Z6" s="1"/>
      <c r="AA6" s="1"/>
      <c r="AB6" s="1"/>
    </row>
    <row r="7" spans="1:28" ht="47.25" customHeight="1" x14ac:dyDescent="0.3">
      <c r="A7" s="6"/>
      <c r="B7" s="129" t="s">
        <v>0</v>
      </c>
      <c r="C7" s="119"/>
      <c r="D7" s="119"/>
      <c r="E7" s="198"/>
      <c r="F7" s="183" t="s">
        <v>1</v>
      </c>
      <c r="G7" s="184"/>
      <c r="H7" s="184"/>
      <c r="I7" s="185"/>
      <c r="J7" s="147" t="s">
        <v>53</v>
      </c>
      <c r="K7" s="120"/>
      <c r="L7" s="121"/>
      <c r="M7" s="122"/>
      <c r="N7" s="120"/>
      <c r="O7" s="120"/>
      <c r="P7" s="120"/>
      <c r="Q7" s="120"/>
      <c r="R7" s="120"/>
      <c r="S7" s="121"/>
    </row>
    <row r="8" spans="1:28" ht="33" customHeight="1" x14ac:dyDescent="0.3">
      <c r="A8" s="6"/>
      <c r="B8" s="199" t="s">
        <v>2</v>
      </c>
      <c r="C8" s="200"/>
      <c r="D8" s="200"/>
      <c r="E8" s="201"/>
      <c r="F8" s="186" t="s">
        <v>3</v>
      </c>
      <c r="G8" s="187"/>
      <c r="H8" s="187"/>
      <c r="I8" s="188"/>
      <c r="J8" s="129" t="s">
        <v>2</v>
      </c>
      <c r="K8" s="120"/>
      <c r="L8" s="121"/>
      <c r="M8" s="122"/>
      <c r="N8" s="120"/>
      <c r="O8" s="120"/>
      <c r="P8" s="120"/>
      <c r="Q8" s="120"/>
      <c r="R8" s="120"/>
      <c r="S8" s="121"/>
    </row>
    <row r="9" spans="1:28" ht="33" customHeight="1" x14ac:dyDescent="0.3">
      <c r="A9" s="6"/>
      <c r="B9" s="202" t="s">
        <v>36</v>
      </c>
      <c r="C9" s="203"/>
      <c r="D9" s="203"/>
      <c r="E9" s="204"/>
      <c r="F9" s="189" t="s">
        <v>37</v>
      </c>
      <c r="G9" s="190"/>
      <c r="H9" s="190"/>
      <c r="I9" s="191"/>
      <c r="J9" s="152" t="s">
        <v>4</v>
      </c>
      <c r="K9" s="120"/>
      <c r="L9" s="121"/>
      <c r="M9" s="122"/>
      <c r="N9" s="120"/>
      <c r="O9" s="120"/>
      <c r="P9" s="120"/>
      <c r="Q9" s="120"/>
      <c r="R9" s="120"/>
      <c r="S9" s="121"/>
    </row>
    <row r="10" spans="1:28" ht="33" customHeight="1" x14ac:dyDescent="0.3">
      <c r="A10" s="6"/>
      <c r="B10" s="202" t="s">
        <v>38</v>
      </c>
      <c r="C10" s="203"/>
      <c r="D10" s="203"/>
      <c r="E10" s="204"/>
      <c r="F10" s="189" t="s">
        <v>39</v>
      </c>
      <c r="G10" s="190"/>
      <c r="H10" s="190"/>
      <c r="I10" s="191"/>
      <c r="J10" s="119" t="s">
        <v>7</v>
      </c>
      <c r="K10" s="120"/>
      <c r="L10" s="121"/>
      <c r="M10" s="122"/>
      <c r="N10" s="120"/>
      <c r="O10" s="120"/>
      <c r="P10" s="120"/>
      <c r="Q10" s="120"/>
      <c r="R10" s="120"/>
      <c r="S10" s="121"/>
    </row>
    <row r="11" spans="1:28" ht="33" customHeight="1" x14ac:dyDescent="0.3">
      <c r="A11" s="6"/>
      <c r="B11" s="205" t="s">
        <v>5</v>
      </c>
      <c r="C11" s="206"/>
      <c r="D11" s="206"/>
      <c r="E11" s="207"/>
      <c r="F11" s="192" t="s">
        <v>6</v>
      </c>
      <c r="G11" s="193"/>
      <c r="H11" s="193"/>
      <c r="I11" s="194"/>
      <c r="J11" s="147" t="s">
        <v>9</v>
      </c>
      <c r="K11" s="120"/>
      <c r="L11" s="121"/>
      <c r="M11" s="122"/>
      <c r="N11" s="120"/>
      <c r="O11" s="120"/>
      <c r="P11" s="120"/>
      <c r="Q11" s="120"/>
      <c r="R11" s="120"/>
      <c r="S11" s="121"/>
    </row>
    <row r="12" spans="1:28" ht="33" customHeight="1" x14ac:dyDescent="0.3">
      <c r="A12" s="6"/>
      <c r="B12" s="129" t="s">
        <v>10</v>
      </c>
      <c r="C12" s="119"/>
      <c r="D12" s="119"/>
      <c r="E12" s="198"/>
      <c r="F12" s="195" t="s">
        <v>11</v>
      </c>
      <c r="G12" s="196"/>
      <c r="H12" s="196"/>
      <c r="I12" s="197"/>
      <c r="J12" s="129" t="s">
        <v>12</v>
      </c>
      <c r="K12" s="120"/>
      <c r="L12" s="121"/>
      <c r="M12" s="122"/>
      <c r="N12" s="120"/>
      <c r="O12" s="120"/>
      <c r="P12" s="120"/>
      <c r="Q12" s="120"/>
      <c r="R12" s="120"/>
      <c r="S12" s="121"/>
    </row>
    <row r="13" spans="1:28" ht="19.5" customHeight="1" x14ac:dyDescent="0.3">
      <c r="A13" s="6"/>
      <c r="B13" s="6"/>
      <c r="C13" s="6"/>
      <c r="D13" s="6"/>
      <c r="E13" s="130"/>
      <c r="F13" s="131"/>
      <c r="G13" s="131"/>
      <c r="H13" s="131"/>
      <c r="I13" s="131"/>
      <c r="J13" s="131"/>
      <c r="K13" s="131"/>
      <c r="L13" s="131"/>
      <c r="M13" s="6"/>
      <c r="N13" s="6"/>
      <c r="O13" s="48"/>
      <c r="P13" s="48"/>
      <c r="Q13" s="6"/>
      <c r="R13" s="6"/>
      <c r="S13" s="6"/>
    </row>
    <row r="14" spans="1:28" ht="36" customHeight="1" x14ac:dyDescent="0.3">
      <c r="A14" s="6"/>
      <c r="B14" s="132" t="s">
        <v>13</v>
      </c>
      <c r="C14" s="120"/>
      <c r="D14" s="120"/>
      <c r="E14" s="120"/>
      <c r="F14" s="120"/>
      <c r="G14" s="120"/>
      <c r="H14" s="120"/>
      <c r="I14" s="121"/>
      <c r="J14" s="133" t="s">
        <v>14</v>
      </c>
      <c r="K14" s="134"/>
      <c r="L14" s="134"/>
      <c r="M14" s="134"/>
      <c r="N14" s="134"/>
      <c r="O14" s="134"/>
      <c r="P14" s="134"/>
      <c r="Q14" s="134"/>
      <c r="R14" s="134"/>
      <c r="S14" s="135"/>
    </row>
    <row r="15" spans="1:28" s="29" customFormat="1" ht="247.2" customHeight="1" x14ac:dyDescent="0.3">
      <c r="A15" s="28"/>
      <c r="B15" s="168" t="s">
        <v>170</v>
      </c>
      <c r="C15" s="169"/>
      <c r="D15" s="169"/>
      <c r="E15" s="169"/>
      <c r="F15" s="169"/>
      <c r="G15" s="169"/>
      <c r="H15" s="169"/>
      <c r="I15" s="170"/>
      <c r="J15" s="92" t="s">
        <v>169</v>
      </c>
      <c r="K15" s="92"/>
      <c r="L15" s="92"/>
      <c r="M15" s="92"/>
      <c r="N15" s="92"/>
      <c r="O15" s="92"/>
      <c r="P15" s="92"/>
      <c r="Q15" s="92"/>
      <c r="R15" s="92"/>
      <c r="S15" s="92"/>
    </row>
    <row r="16" spans="1:28" ht="32.25" customHeight="1" x14ac:dyDescent="0.35">
      <c r="A16" s="18"/>
      <c r="B16" s="178" t="s">
        <v>15</v>
      </c>
      <c r="C16" s="134"/>
      <c r="D16" s="134"/>
      <c r="E16" s="134"/>
      <c r="F16" s="134"/>
      <c r="G16" s="134"/>
      <c r="H16" s="134"/>
      <c r="I16" s="134"/>
      <c r="J16" s="179"/>
      <c r="K16" s="179"/>
      <c r="L16" s="179"/>
      <c r="M16" s="179"/>
      <c r="N16" s="179"/>
      <c r="O16" s="179"/>
      <c r="P16" s="179"/>
      <c r="Q16" s="179"/>
      <c r="R16" s="179"/>
      <c r="S16" s="180"/>
      <c r="T16" s="2"/>
      <c r="U16" s="2"/>
      <c r="V16" s="2"/>
      <c r="W16" s="2"/>
      <c r="X16" s="2"/>
      <c r="Y16" s="2"/>
      <c r="Z16" s="2"/>
      <c r="AA16" s="2"/>
      <c r="AB16" s="2"/>
    </row>
    <row r="17" spans="1:28" ht="34.5" customHeight="1" x14ac:dyDescent="0.3">
      <c r="A17" s="6"/>
      <c r="B17" s="99" t="s">
        <v>40</v>
      </c>
      <c r="C17" s="99"/>
      <c r="D17" s="99"/>
      <c r="E17" s="99"/>
      <c r="F17" s="99"/>
      <c r="G17" s="223" t="s">
        <v>173</v>
      </c>
      <c r="H17" s="164"/>
      <c r="I17" s="83"/>
      <c r="J17" s="99" t="s">
        <v>16</v>
      </c>
      <c r="K17" s="99"/>
      <c r="L17" s="99"/>
      <c r="M17" s="99"/>
      <c r="N17" s="99"/>
      <c r="O17" s="83" t="s">
        <v>46</v>
      </c>
      <c r="P17" s="84"/>
      <c r="Q17" s="84"/>
      <c r="R17" s="84"/>
      <c r="S17" s="85"/>
    </row>
    <row r="18" spans="1:28" s="5" customFormat="1" ht="34.5" customHeight="1" x14ac:dyDescent="0.3">
      <c r="A18" s="6"/>
      <c r="B18" s="99" t="s">
        <v>41</v>
      </c>
      <c r="C18" s="99"/>
      <c r="D18" s="99"/>
      <c r="E18" s="99"/>
      <c r="F18" s="99"/>
      <c r="G18" s="100">
        <v>46069</v>
      </c>
      <c r="H18" s="100"/>
      <c r="I18" s="101"/>
      <c r="J18" s="99" t="s">
        <v>47</v>
      </c>
      <c r="K18" s="99"/>
      <c r="L18" s="99"/>
      <c r="M18" s="99"/>
      <c r="N18" s="99"/>
      <c r="O18" s="83" t="s">
        <v>48</v>
      </c>
      <c r="P18" s="84"/>
      <c r="Q18" s="84"/>
      <c r="R18" s="84"/>
      <c r="S18" s="85"/>
    </row>
    <row r="19" spans="1:28" s="5" customFormat="1" ht="80.400000000000006" customHeight="1" x14ac:dyDescent="0.3">
      <c r="A19" s="6"/>
      <c r="B19" s="99" t="s">
        <v>42</v>
      </c>
      <c r="C19" s="99"/>
      <c r="D19" s="99"/>
      <c r="E19" s="99"/>
      <c r="F19" s="99"/>
      <c r="G19" s="100">
        <v>46076</v>
      </c>
      <c r="H19" s="100"/>
      <c r="I19" s="101"/>
      <c r="J19" s="99" t="s">
        <v>54</v>
      </c>
      <c r="K19" s="99"/>
      <c r="L19" s="99"/>
      <c r="M19" s="99"/>
      <c r="N19" s="99"/>
      <c r="O19" s="86" t="s">
        <v>52</v>
      </c>
      <c r="P19" s="87"/>
      <c r="Q19" s="87"/>
      <c r="R19" s="87"/>
      <c r="S19" s="88"/>
    </row>
    <row r="20" spans="1:28" ht="49.8" customHeight="1" x14ac:dyDescent="0.3">
      <c r="A20" s="6"/>
      <c r="B20" s="99" t="s">
        <v>43</v>
      </c>
      <c r="C20" s="99"/>
      <c r="D20" s="99"/>
      <c r="E20" s="99"/>
      <c r="F20" s="99"/>
      <c r="G20" s="164" t="s">
        <v>44</v>
      </c>
      <c r="H20" s="164"/>
      <c r="I20" s="83"/>
      <c r="J20" s="99" t="s">
        <v>49</v>
      </c>
      <c r="K20" s="99"/>
      <c r="L20" s="99"/>
      <c r="M20" s="99"/>
      <c r="N20" s="99"/>
      <c r="O20" s="89" t="s">
        <v>79</v>
      </c>
      <c r="P20" s="90"/>
      <c r="Q20" s="90"/>
      <c r="R20" s="90"/>
      <c r="S20" s="91"/>
    </row>
    <row r="21" spans="1:28" ht="34.5" customHeight="1" x14ac:dyDescent="0.3">
      <c r="A21" s="6"/>
      <c r="B21" s="99" t="s">
        <v>45</v>
      </c>
      <c r="C21" s="99"/>
      <c r="D21" s="99"/>
      <c r="E21" s="99"/>
      <c r="F21" s="99"/>
      <c r="G21" s="165" t="s">
        <v>8</v>
      </c>
      <c r="H21" s="165"/>
      <c r="I21" s="166"/>
      <c r="J21" s="99" t="s">
        <v>50</v>
      </c>
      <c r="K21" s="99"/>
      <c r="L21" s="99"/>
      <c r="M21" s="99"/>
      <c r="N21" s="99"/>
      <c r="O21" s="214" t="s">
        <v>51</v>
      </c>
      <c r="P21" s="215"/>
      <c r="Q21" s="215"/>
      <c r="R21" s="215"/>
      <c r="S21" s="216"/>
    </row>
    <row r="22" spans="1:28" ht="34.5" customHeight="1" thickBot="1" x14ac:dyDescent="0.35">
      <c r="A22" s="6"/>
      <c r="B22" s="8"/>
      <c r="C22" s="9"/>
      <c r="D22" s="9"/>
      <c r="E22" s="9"/>
      <c r="F22" s="9"/>
      <c r="G22" s="10"/>
      <c r="H22" s="9"/>
      <c r="I22" s="9"/>
      <c r="J22" s="8"/>
      <c r="K22" s="9"/>
      <c r="L22" s="9"/>
      <c r="M22" s="9"/>
      <c r="N22" s="9"/>
      <c r="O22" s="9"/>
      <c r="P22" s="9"/>
      <c r="Q22" s="11"/>
      <c r="R22" s="9"/>
      <c r="S22" s="9"/>
    </row>
    <row r="23" spans="1:28" ht="27" customHeight="1" x14ac:dyDescent="0.35">
      <c r="A23" s="37"/>
      <c r="B23" s="173" t="s">
        <v>17</v>
      </c>
      <c r="C23" s="174"/>
      <c r="D23" s="174"/>
      <c r="E23" s="174"/>
      <c r="F23" s="174"/>
      <c r="G23" s="174"/>
      <c r="H23" s="174"/>
      <c r="I23" s="175"/>
      <c r="J23" s="107" t="s">
        <v>18</v>
      </c>
      <c r="K23" s="108"/>
      <c r="L23" s="108"/>
      <c r="M23" s="108"/>
      <c r="N23" s="108"/>
      <c r="O23" s="108"/>
      <c r="P23" s="108"/>
      <c r="Q23" s="108"/>
      <c r="R23" s="108"/>
      <c r="S23" s="109"/>
      <c r="T23" s="2"/>
      <c r="U23" s="2"/>
      <c r="V23" s="2"/>
      <c r="W23" s="2"/>
      <c r="X23" s="2"/>
      <c r="Y23" s="2"/>
      <c r="Z23" s="2"/>
      <c r="AA23" s="2"/>
      <c r="AB23" s="2"/>
    </row>
    <row r="24" spans="1:28" ht="19.5" customHeight="1" x14ac:dyDescent="0.35">
      <c r="A24" s="37"/>
      <c r="B24" s="176" t="s">
        <v>19</v>
      </c>
      <c r="C24" s="210"/>
      <c r="D24" s="211"/>
      <c r="E24" s="221"/>
      <c r="F24" s="221"/>
      <c r="G24" s="208" t="s">
        <v>77</v>
      </c>
      <c r="H24" s="217" t="s">
        <v>95</v>
      </c>
      <c r="I24" s="218"/>
      <c r="J24" s="162" t="s">
        <v>75</v>
      </c>
      <c r="K24" s="93" t="s">
        <v>76</v>
      </c>
      <c r="L24" s="94"/>
      <c r="M24" s="94"/>
      <c r="N24" s="95"/>
      <c r="O24" s="79" t="s">
        <v>171</v>
      </c>
      <c r="P24" s="81" t="s">
        <v>167</v>
      </c>
      <c r="Q24" s="110" t="s">
        <v>166</v>
      </c>
      <c r="R24" s="111"/>
      <c r="S24" s="114" t="s">
        <v>168</v>
      </c>
      <c r="T24" s="2"/>
      <c r="U24" s="2"/>
      <c r="V24" s="2"/>
      <c r="W24" s="2"/>
      <c r="X24" s="2"/>
      <c r="Y24" s="2"/>
      <c r="Z24" s="2"/>
      <c r="AA24" s="2"/>
      <c r="AB24" s="2"/>
    </row>
    <row r="25" spans="1:28" ht="48" customHeight="1" thickBot="1" x14ac:dyDescent="0.35">
      <c r="A25" s="38"/>
      <c r="B25" s="177"/>
      <c r="C25" s="212"/>
      <c r="D25" s="213"/>
      <c r="E25" s="222"/>
      <c r="F25" s="222"/>
      <c r="G25" s="209"/>
      <c r="H25" s="219"/>
      <c r="I25" s="220"/>
      <c r="J25" s="163"/>
      <c r="K25" s="96"/>
      <c r="L25" s="97"/>
      <c r="M25" s="97"/>
      <c r="N25" s="98"/>
      <c r="O25" s="80"/>
      <c r="P25" s="82"/>
      <c r="Q25" s="112"/>
      <c r="R25" s="113"/>
      <c r="S25" s="115"/>
    </row>
    <row r="26" spans="1:28" s="31" customFormat="1" ht="174.6" customHeight="1" x14ac:dyDescent="0.3">
      <c r="A26" s="38"/>
      <c r="B26" s="39">
        <v>1</v>
      </c>
      <c r="C26" s="150" t="s">
        <v>82</v>
      </c>
      <c r="D26" s="151"/>
      <c r="E26" s="181" t="s">
        <v>83</v>
      </c>
      <c r="F26" s="182"/>
      <c r="G26" s="30" t="s">
        <v>81</v>
      </c>
      <c r="H26" s="73">
        <v>50</v>
      </c>
      <c r="I26" s="74"/>
      <c r="J26" s="50"/>
      <c r="K26" s="62"/>
      <c r="L26" s="72"/>
      <c r="M26" s="72"/>
      <c r="N26" s="63"/>
      <c r="O26" s="51"/>
      <c r="P26" s="51"/>
      <c r="Q26" s="62"/>
      <c r="R26" s="63"/>
      <c r="S26" s="52">
        <f>SUM(P26*Q26)</f>
        <v>0</v>
      </c>
    </row>
    <row r="27" spans="1:28" s="31" customFormat="1" ht="105.6" customHeight="1" x14ac:dyDescent="0.3">
      <c r="A27" s="38"/>
      <c r="B27" s="39">
        <v>2</v>
      </c>
      <c r="C27" s="64" t="s">
        <v>84</v>
      </c>
      <c r="D27" s="65"/>
      <c r="E27" s="64" t="s">
        <v>85</v>
      </c>
      <c r="F27" s="65"/>
      <c r="G27" s="30" t="s">
        <v>81</v>
      </c>
      <c r="H27" s="73">
        <v>70</v>
      </c>
      <c r="I27" s="74"/>
      <c r="J27" s="53"/>
      <c r="K27" s="59"/>
      <c r="L27" s="61"/>
      <c r="M27" s="61"/>
      <c r="N27" s="60"/>
      <c r="O27" s="49"/>
      <c r="P27" s="49"/>
      <c r="Q27" s="59"/>
      <c r="R27" s="60"/>
      <c r="S27" s="54">
        <f t="shared" ref="S27:S65" si="0">SUM(P27*Q27)</f>
        <v>0</v>
      </c>
    </row>
    <row r="28" spans="1:28" s="31" customFormat="1" ht="109.2" customHeight="1" x14ac:dyDescent="0.3">
      <c r="A28" s="38"/>
      <c r="B28" s="39">
        <v>3</v>
      </c>
      <c r="C28" s="64" t="s">
        <v>86</v>
      </c>
      <c r="D28" s="65"/>
      <c r="E28" s="64" t="s">
        <v>87</v>
      </c>
      <c r="F28" s="65"/>
      <c r="G28" s="30" t="s">
        <v>81</v>
      </c>
      <c r="H28" s="73">
        <v>70</v>
      </c>
      <c r="I28" s="74"/>
      <c r="J28" s="53"/>
      <c r="K28" s="59"/>
      <c r="L28" s="61"/>
      <c r="M28" s="61"/>
      <c r="N28" s="60"/>
      <c r="O28" s="49"/>
      <c r="P28" s="49"/>
      <c r="Q28" s="59"/>
      <c r="R28" s="60"/>
      <c r="S28" s="54">
        <f t="shared" si="0"/>
        <v>0</v>
      </c>
    </row>
    <row r="29" spans="1:28" s="31" customFormat="1" ht="129.6" customHeight="1" x14ac:dyDescent="0.3">
      <c r="A29" s="38"/>
      <c r="B29" s="40">
        <v>4</v>
      </c>
      <c r="C29" s="64" t="s">
        <v>88</v>
      </c>
      <c r="D29" s="65"/>
      <c r="E29" s="64" t="s">
        <v>94</v>
      </c>
      <c r="F29" s="65"/>
      <c r="G29" s="30" t="s">
        <v>81</v>
      </c>
      <c r="H29" s="73">
        <v>70</v>
      </c>
      <c r="I29" s="74"/>
      <c r="J29" s="53"/>
      <c r="K29" s="59"/>
      <c r="L29" s="61"/>
      <c r="M29" s="61"/>
      <c r="N29" s="60"/>
      <c r="O29" s="49"/>
      <c r="P29" s="49"/>
      <c r="Q29" s="59"/>
      <c r="R29" s="60"/>
      <c r="S29" s="54">
        <f t="shared" si="0"/>
        <v>0</v>
      </c>
    </row>
    <row r="30" spans="1:28" s="34" customFormat="1" ht="53.4" customHeight="1" x14ac:dyDescent="0.3">
      <c r="A30" s="38"/>
      <c r="B30" s="40">
        <v>5</v>
      </c>
      <c r="C30" s="64" t="s">
        <v>96</v>
      </c>
      <c r="D30" s="65"/>
      <c r="E30" s="64" t="s">
        <v>129</v>
      </c>
      <c r="F30" s="65"/>
      <c r="G30" s="30" t="s">
        <v>81</v>
      </c>
      <c r="H30" s="102">
        <v>150</v>
      </c>
      <c r="I30" s="103"/>
      <c r="J30" s="53"/>
      <c r="K30" s="59"/>
      <c r="L30" s="61"/>
      <c r="M30" s="61"/>
      <c r="N30" s="60"/>
      <c r="O30" s="49"/>
      <c r="P30" s="49"/>
      <c r="Q30" s="59"/>
      <c r="R30" s="60"/>
      <c r="S30" s="54">
        <f t="shared" si="0"/>
        <v>0</v>
      </c>
    </row>
    <row r="31" spans="1:28" s="31" customFormat="1" ht="91.2" customHeight="1" x14ac:dyDescent="0.3">
      <c r="A31" s="38"/>
      <c r="B31" s="40">
        <v>6</v>
      </c>
      <c r="C31" s="64" t="s">
        <v>89</v>
      </c>
      <c r="D31" s="65"/>
      <c r="E31" s="64" t="s">
        <v>103</v>
      </c>
      <c r="F31" s="65"/>
      <c r="G31" s="30" t="s">
        <v>80</v>
      </c>
      <c r="H31" s="73">
        <v>650</v>
      </c>
      <c r="I31" s="74"/>
      <c r="J31" s="53"/>
      <c r="K31" s="59"/>
      <c r="L31" s="61"/>
      <c r="M31" s="61"/>
      <c r="N31" s="60"/>
      <c r="O31" s="49"/>
      <c r="P31" s="49"/>
      <c r="Q31" s="59"/>
      <c r="R31" s="60"/>
      <c r="S31" s="54">
        <f t="shared" si="0"/>
        <v>0</v>
      </c>
    </row>
    <row r="32" spans="1:28" s="31" customFormat="1" ht="96.6" customHeight="1" x14ac:dyDescent="0.3">
      <c r="A32" s="38"/>
      <c r="B32" s="40">
        <v>7</v>
      </c>
      <c r="C32" s="64" t="s">
        <v>90</v>
      </c>
      <c r="D32" s="65"/>
      <c r="E32" s="64" t="s">
        <v>104</v>
      </c>
      <c r="F32" s="65"/>
      <c r="G32" s="30" t="s">
        <v>80</v>
      </c>
      <c r="H32" s="73">
        <v>650</v>
      </c>
      <c r="I32" s="74"/>
      <c r="J32" s="53"/>
      <c r="K32" s="59"/>
      <c r="L32" s="61"/>
      <c r="M32" s="61"/>
      <c r="N32" s="60"/>
      <c r="O32" s="49"/>
      <c r="P32" s="49"/>
      <c r="Q32" s="59"/>
      <c r="R32" s="60"/>
      <c r="S32" s="54">
        <f t="shared" si="0"/>
        <v>0</v>
      </c>
    </row>
    <row r="33" spans="1:19" s="31" customFormat="1" ht="63.6" customHeight="1" x14ac:dyDescent="0.3">
      <c r="A33" s="38"/>
      <c r="B33" s="40">
        <v>8</v>
      </c>
      <c r="C33" s="64" t="s">
        <v>161</v>
      </c>
      <c r="D33" s="65"/>
      <c r="E33" s="64" t="s">
        <v>160</v>
      </c>
      <c r="F33" s="65"/>
      <c r="G33" s="30" t="s">
        <v>81</v>
      </c>
      <c r="H33" s="73">
        <v>32</v>
      </c>
      <c r="I33" s="74"/>
      <c r="J33" s="53"/>
      <c r="K33" s="59"/>
      <c r="L33" s="61"/>
      <c r="M33" s="61"/>
      <c r="N33" s="60"/>
      <c r="O33" s="49"/>
      <c r="P33" s="49"/>
      <c r="Q33" s="59"/>
      <c r="R33" s="60"/>
      <c r="S33" s="54">
        <f t="shared" si="0"/>
        <v>0</v>
      </c>
    </row>
    <row r="34" spans="1:19" s="34" customFormat="1" ht="114.6" customHeight="1" x14ac:dyDescent="0.3">
      <c r="A34" s="38"/>
      <c r="B34" s="40">
        <v>9</v>
      </c>
      <c r="C34" s="64" t="s">
        <v>92</v>
      </c>
      <c r="D34" s="65"/>
      <c r="E34" s="64" t="s">
        <v>93</v>
      </c>
      <c r="F34" s="65"/>
      <c r="G34" s="30" t="s">
        <v>81</v>
      </c>
      <c r="H34" s="73">
        <v>70</v>
      </c>
      <c r="I34" s="74"/>
      <c r="J34" s="53"/>
      <c r="K34" s="59"/>
      <c r="L34" s="61"/>
      <c r="M34" s="61"/>
      <c r="N34" s="60"/>
      <c r="O34" s="49"/>
      <c r="P34" s="49"/>
      <c r="Q34" s="59"/>
      <c r="R34" s="60"/>
      <c r="S34" s="54">
        <f t="shared" si="0"/>
        <v>0</v>
      </c>
    </row>
    <row r="35" spans="1:19" s="34" customFormat="1" ht="43.2" customHeight="1" x14ac:dyDescent="0.3">
      <c r="A35" s="38"/>
      <c r="B35" s="40">
        <v>10</v>
      </c>
      <c r="C35" s="64" t="s">
        <v>99</v>
      </c>
      <c r="D35" s="65"/>
      <c r="E35" s="64" t="s">
        <v>98</v>
      </c>
      <c r="F35" s="65"/>
      <c r="G35" s="30" t="s">
        <v>81</v>
      </c>
      <c r="H35" s="102">
        <v>20</v>
      </c>
      <c r="I35" s="103"/>
      <c r="J35" s="53"/>
      <c r="K35" s="59"/>
      <c r="L35" s="61"/>
      <c r="M35" s="61"/>
      <c r="N35" s="60"/>
      <c r="O35" s="49"/>
      <c r="P35" s="49"/>
      <c r="Q35" s="59"/>
      <c r="R35" s="60"/>
      <c r="S35" s="54">
        <f t="shared" si="0"/>
        <v>0</v>
      </c>
    </row>
    <row r="36" spans="1:19" s="34" customFormat="1" ht="82.8" customHeight="1" x14ac:dyDescent="0.3">
      <c r="A36" s="38"/>
      <c r="B36" s="40">
        <v>11</v>
      </c>
      <c r="C36" s="64" t="s">
        <v>102</v>
      </c>
      <c r="D36" s="65"/>
      <c r="E36" s="32" t="s">
        <v>101</v>
      </c>
      <c r="F36" s="33"/>
      <c r="G36" s="30" t="s">
        <v>81</v>
      </c>
      <c r="H36" s="73">
        <v>70</v>
      </c>
      <c r="I36" s="74"/>
      <c r="J36" s="53"/>
      <c r="K36" s="59"/>
      <c r="L36" s="61"/>
      <c r="M36" s="61"/>
      <c r="N36" s="60"/>
      <c r="O36" s="49"/>
      <c r="P36" s="49"/>
      <c r="Q36" s="59"/>
      <c r="R36" s="60"/>
      <c r="S36" s="54">
        <f t="shared" si="0"/>
        <v>0</v>
      </c>
    </row>
    <row r="37" spans="1:19" s="34" customFormat="1" ht="93" customHeight="1" x14ac:dyDescent="0.3">
      <c r="A37" s="38"/>
      <c r="B37" s="40">
        <v>12</v>
      </c>
      <c r="C37" s="64" t="s">
        <v>110</v>
      </c>
      <c r="D37" s="65"/>
      <c r="E37" s="64" t="s">
        <v>109</v>
      </c>
      <c r="F37" s="65"/>
      <c r="G37" s="30" t="s">
        <v>81</v>
      </c>
      <c r="H37" s="73">
        <v>70</v>
      </c>
      <c r="I37" s="74"/>
      <c r="J37" s="53"/>
      <c r="K37" s="59"/>
      <c r="L37" s="61"/>
      <c r="M37" s="61"/>
      <c r="N37" s="60"/>
      <c r="O37" s="49"/>
      <c r="P37" s="49"/>
      <c r="Q37" s="59"/>
      <c r="R37" s="60"/>
      <c r="S37" s="54">
        <f t="shared" si="0"/>
        <v>0</v>
      </c>
    </row>
    <row r="38" spans="1:19" s="31" customFormat="1" ht="94.8" customHeight="1" x14ac:dyDescent="0.3">
      <c r="A38" s="38"/>
      <c r="B38" s="40">
        <v>13</v>
      </c>
      <c r="C38" s="64" t="s">
        <v>100</v>
      </c>
      <c r="D38" s="65"/>
      <c r="E38" s="64" t="s">
        <v>105</v>
      </c>
      <c r="F38" s="65"/>
      <c r="G38" s="30" t="s">
        <v>81</v>
      </c>
      <c r="H38" s="73">
        <v>70</v>
      </c>
      <c r="I38" s="74"/>
      <c r="J38" s="53"/>
      <c r="K38" s="59"/>
      <c r="L38" s="61"/>
      <c r="M38" s="61"/>
      <c r="N38" s="60"/>
      <c r="O38" s="49"/>
      <c r="P38" s="49"/>
      <c r="Q38" s="59"/>
      <c r="R38" s="60"/>
      <c r="S38" s="54">
        <f t="shared" si="0"/>
        <v>0</v>
      </c>
    </row>
    <row r="39" spans="1:19" s="34" customFormat="1" ht="68.400000000000006" customHeight="1" x14ac:dyDescent="0.3">
      <c r="A39" s="38"/>
      <c r="B39" s="40">
        <v>14</v>
      </c>
      <c r="C39" s="75" t="s">
        <v>118</v>
      </c>
      <c r="D39" s="76"/>
      <c r="E39" s="75" t="s">
        <v>117</v>
      </c>
      <c r="F39" s="76"/>
      <c r="G39" s="30" t="s">
        <v>81</v>
      </c>
      <c r="H39" s="77">
        <v>150</v>
      </c>
      <c r="I39" s="78"/>
      <c r="J39" s="53"/>
      <c r="K39" s="59"/>
      <c r="L39" s="61"/>
      <c r="M39" s="61"/>
      <c r="N39" s="60"/>
      <c r="O39" s="49"/>
      <c r="P39" s="49"/>
      <c r="Q39" s="59"/>
      <c r="R39" s="60"/>
      <c r="S39" s="54">
        <f t="shared" si="0"/>
        <v>0</v>
      </c>
    </row>
    <row r="40" spans="1:19" s="34" customFormat="1" ht="49.2" customHeight="1" x14ac:dyDescent="0.3">
      <c r="A40" s="38"/>
      <c r="B40" s="40">
        <v>15</v>
      </c>
      <c r="C40" s="75" t="s">
        <v>163</v>
      </c>
      <c r="D40" s="76"/>
      <c r="E40" s="75" t="s">
        <v>162</v>
      </c>
      <c r="F40" s="76"/>
      <c r="G40" s="30" t="s">
        <v>80</v>
      </c>
      <c r="H40" s="102">
        <v>2500</v>
      </c>
      <c r="I40" s="103"/>
      <c r="J40" s="53"/>
      <c r="K40" s="59"/>
      <c r="L40" s="61"/>
      <c r="M40" s="61"/>
      <c r="N40" s="60"/>
      <c r="O40" s="49"/>
      <c r="P40" s="49"/>
      <c r="Q40" s="59"/>
      <c r="R40" s="60"/>
      <c r="S40" s="54">
        <f t="shared" si="0"/>
        <v>0</v>
      </c>
    </row>
    <row r="41" spans="1:19" s="34" customFormat="1" ht="54.6" customHeight="1" x14ac:dyDescent="0.3">
      <c r="A41" s="38"/>
      <c r="B41" s="41">
        <v>16</v>
      </c>
      <c r="C41" s="75" t="s">
        <v>107</v>
      </c>
      <c r="D41" s="76"/>
      <c r="E41" s="75" t="s">
        <v>106</v>
      </c>
      <c r="F41" s="76"/>
      <c r="G41" s="30" t="s">
        <v>81</v>
      </c>
      <c r="H41" s="77">
        <v>70</v>
      </c>
      <c r="I41" s="78"/>
      <c r="J41" s="53"/>
      <c r="K41" s="59"/>
      <c r="L41" s="61"/>
      <c r="M41" s="61"/>
      <c r="N41" s="60"/>
      <c r="O41" s="49"/>
      <c r="P41" s="49"/>
      <c r="Q41" s="59"/>
      <c r="R41" s="60"/>
      <c r="S41" s="54">
        <f t="shared" si="0"/>
        <v>0</v>
      </c>
    </row>
    <row r="42" spans="1:19" s="34" customFormat="1" ht="58.2" customHeight="1" x14ac:dyDescent="0.3">
      <c r="A42" s="38"/>
      <c r="B42" s="41">
        <v>17</v>
      </c>
      <c r="C42" s="75" t="s">
        <v>108</v>
      </c>
      <c r="D42" s="76"/>
      <c r="E42" s="75" t="s">
        <v>130</v>
      </c>
      <c r="F42" s="76"/>
      <c r="G42" s="30" t="s">
        <v>81</v>
      </c>
      <c r="H42" s="77">
        <v>70</v>
      </c>
      <c r="I42" s="78"/>
      <c r="J42" s="53"/>
      <c r="K42" s="59"/>
      <c r="L42" s="61"/>
      <c r="M42" s="61"/>
      <c r="N42" s="60"/>
      <c r="O42" s="49"/>
      <c r="P42" s="49"/>
      <c r="Q42" s="59"/>
      <c r="R42" s="60"/>
      <c r="S42" s="54">
        <f t="shared" si="0"/>
        <v>0</v>
      </c>
    </row>
    <row r="43" spans="1:19" s="34" customFormat="1" ht="67.8" customHeight="1" x14ac:dyDescent="0.3">
      <c r="A43" s="38"/>
      <c r="B43" s="41">
        <v>18</v>
      </c>
      <c r="C43" s="75" t="s">
        <v>122</v>
      </c>
      <c r="D43" s="76"/>
      <c r="E43" s="75" t="s">
        <v>121</v>
      </c>
      <c r="F43" s="76"/>
      <c r="G43" s="30" t="s">
        <v>81</v>
      </c>
      <c r="H43" s="77">
        <v>24</v>
      </c>
      <c r="I43" s="78"/>
      <c r="J43" s="53"/>
      <c r="K43" s="59"/>
      <c r="L43" s="61"/>
      <c r="M43" s="61"/>
      <c r="N43" s="60"/>
      <c r="O43" s="49"/>
      <c r="P43" s="49"/>
      <c r="Q43" s="59"/>
      <c r="R43" s="60"/>
      <c r="S43" s="54">
        <f t="shared" si="0"/>
        <v>0</v>
      </c>
    </row>
    <row r="44" spans="1:19" s="34" customFormat="1" ht="87.6" customHeight="1" x14ac:dyDescent="0.3">
      <c r="A44" s="38"/>
      <c r="B44" s="41">
        <v>19</v>
      </c>
      <c r="C44" s="75" t="s">
        <v>148</v>
      </c>
      <c r="D44" s="76"/>
      <c r="E44" s="75" t="s">
        <v>147</v>
      </c>
      <c r="F44" s="76"/>
      <c r="G44" s="30" t="s">
        <v>81</v>
      </c>
      <c r="H44" s="77">
        <v>30</v>
      </c>
      <c r="I44" s="78"/>
      <c r="J44" s="53"/>
      <c r="K44" s="59"/>
      <c r="L44" s="61"/>
      <c r="M44" s="61"/>
      <c r="N44" s="60"/>
      <c r="O44" s="49"/>
      <c r="P44" s="49"/>
      <c r="Q44" s="59"/>
      <c r="R44" s="60"/>
      <c r="S44" s="54">
        <f t="shared" si="0"/>
        <v>0</v>
      </c>
    </row>
    <row r="45" spans="1:19" s="34" customFormat="1" ht="67.8" customHeight="1" x14ac:dyDescent="0.3">
      <c r="A45" s="38"/>
      <c r="B45" s="41">
        <v>20</v>
      </c>
      <c r="C45" s="75" t="s">
        <v>114</v>
      </c>
      <c r="D45" s="76"/>
      <c r="E45" s="75" t="s">
        <v>113</v>
      </c>
      <c r="F45" s="76"/>
      <c r="G45" s="30" t="s">
        <v>81</v>
      </c>
      <c r="H45" s="77">
        <v>8</v>
      </c>
      <c r="I45" s="78"/>
      <c r="J45" s="53"/>
      <c r="K45" s="59"/>
      <c r="L45" s="61"/>
      <c r="M45" s="61"/>
      <c r="N45" s="60"/>
      <c r="O45" s="49"/>
      <c r="P45" s="49"/>
      <c r="Q45" s="59"/>
      <c r="R45" s="60"/>
      <c r="S45" s="54">
        <f t="shared" si="0"/>
        <v>0</v>
      </c>
    </row>
    <row r="46" spans="1:19" s="34" customFormat="1" ht="67.8" customHeight="1" x14ac:dyDescent="0.3">
      <c r="A46" s="38"/>
      <c r="B46" s="41">
        <v>21</v>
      </c>
      <c r="C46" s="75" t="s">
        <v>128</v>
      </c>
      <c r="D46" s="76"/>
      <c r="E46" s="75" t="s">
        <v>131</v>
      </c>
      <c r="F46" s="76"/>
      <c r="G46" s="30" t="s">
        <v>81</v>
      </c>
      <c r="H46" s="77">
        <v>70</v>
      </c>
      <c r="I46" s="78"/>
      <c r="J46" s="53"/>
      <c r="K46" s="59"/>
      <c r="L46" s="61"/>
      <c r="M46" s="61"/>
      <c r="N46" s="60"/>
      <c r="O46" s="49"/>
      <c r="P46" s="49"/>
      <c r="Q46" s="59"/>
      <c r="R46" s="60"/>
      <c r="S46" s="54">
        <f t="shared" si="0"/>
        <v>0</v>
      </c>
    </row>
    <row r="47" spans="1:19" s="34" customFormat="1" ht="67.8" customHeight="1" x14ac:dyDescent="0.3">
      <c r="A47" s="38"/>
      <c r="B47" s="41">
        <v>22</v>
      </c>
      <c r="C47" s="75" t="s">
        <v>127</v>
      </c>
      <c r="D47" s="76"/>
      <c r="E47" s="75" t="s">
        <v>132</v>
      </c>
      <c r="F47" s="76"/>
      <c r="G47" s="30" t="s">
        <v>81</v>
      </c>
      <c r="H47" s="77">
        <v>70</v>
      </c>
      <c r="I47" s="78"/>
      <c r="J47" s="53"/>
      <c r="K47" s="59"/>
      <c r="L47" s="61"/>
      <c r="M47" s="61"/>
      <c r="N47" s="60"/>
      <c r="O47" s="49"/>
      <c r="P47" s="49"/>
      <c r="Q47" s="59"/>
      <c r="R47" s="60"/>
      <c r="S47" s="54">
        <f t="shared" si="0"/>
        <v>0</v>
      </c>
    </row>
    <row r="48" spans="1:19" s="34" customFormat="1" ht="67.8" customHeight="1" x14ac:dyDescent="0.3">
      <c r="A48" s="38"/>
      <c r="B48" s="41">
        <v>23</v>
      </c>
      <c r="C48" s="75" t="s">
        <v>126</v>
      </c>
      <c r="D48" s="76"/>
      <c r="E48" s="75" t="s">
        <v>133</v>
      </c>
      <c r="F48" s="76"/>
      <c r="G48" s="30" t="s">
        <v>81</v>
      </c>
      <c r="H48" s="77">
        <v>70</v>
      </c>
      <c r="I48" s="78"/>
      <c r="J48" s="53"/>
      <c r="K48" s="59"/>
      <c r="L48" s="61"/>
      <c r="M48" s="61"/>
      <c r="N48" s="60"/>
      <c r="O48" s="49"/>
      <c r="P48" s="49"/>
      <c r="Q48" s="59"/>
      <c r="R48" s="60"/>
      <c r="S48" s="54">
        <f t="shared" si="0"/>
        <v>0</v>
      </c>
    </row>
    <row r="49" spans="1:19" s="34" customFormat="1" ht="67.8" customHeight="1" x14ac:dyDescent="0.3">
      <c r="A49" s="38"/>
      <c r="B49" s="41">
        <v>24</v>
      </c>
      <c r="C49" s="75" t="s">
        <v>123</v>
      </c>
      <c r="D49" s="76"/>
      <c r="E49" s="75" t="s">
        <v>134</v>
      </c>
      <c r="F49" s="76"/>
      <c r="G49" s="30" t="s">
        <v>80</v>
      </c>
      <c r="H49" s="77">
        <v>70</v>
      </c>
      <c r="I49" s="78"/>
      <c r="J49" s="53"/>
      <c r="K49" s="59"/>
      <c r="L49" s="61"/>
      <c r="M49" s="61"/>
      <c r="N49" s="60"/>
      <c r="O49" s="49"/>
      <c r="P49" s="49"/>
      <c r="Q49" s="59"/>
      <c r="R49" s="60"/>
      <c r="S49" s="54">
        <f t="shared" si="0"/>
        <v>0</v>
      </c>
    </row>
    <row r="50" spans="1:19" s="31" customFormat="1" ht="54.6" customHeight="1" x14ac:dyDescent="0.3">
      <c r="A50" s="38"/>
      <c r="B50" s="40">
        <v>25</v>
      </c>
      <c r="C50" s="64" t="s">
        <v>91</v>
      </c>
      <c r="D50" s="65"/>
      <c r="E50" s="64" t="s">
        <v>97</v>
      </c>
      <c r="F50" s="65"/>
      <c r="G50" s="30" t="s">
        <v>81</v>
      </c>
      <c r="H50" s="73">
        <v>126</v>
      </c>
      <c r="I50" s="74"/>
      <c r="J50" s="53"/>
      <c r="K50" s="59"/>
      <c r="L50" s="61"/>
      <c r="M50" s="61"/>
      <c r="N50" s="60"/>
      <c r="O50" s="49"/>
      <c r="P50" s="49"/>
      <c r="Q50" s="59"/>
      <c r="R50" s="60"/>
      <c r="S50" s="54">
        <f t="shared" si="0"/>
        <v>0</v>
      </c>
    </row>
    <row r="51" spans="1:19" s="34" customFormat="1" ht="73.2" customHeight="1" x14ac:dyDescent="0.3">
      <c r="A51" s="38"/>
      <c r="B51" s="40">
        <v>26</v>
      </c>
      <c r="C51" s="64" t="s">
        <v>120</v>
      </c>
      <c r="D51" s="65"/>
      <c r="E51" s="64" t="s">
        <v>119</v>
      </c>
      <c r="F51" s="65"/>
      <c r="G51" s="30" t="s">
        <v>81</v>
      </c>
      <c r="H51" s="73">
        <v>126</v>
      </c>
      <c r="I51" s="74"/>
      <c r="J51" s="53"/>
      <c r="K51" s="59"/>
      <c r="L51" s="61"/>
      <c r="M51" s="61"/>
      <c r="N51" s="60"/>
      <c r="O51" s="49"/>
      <c r="P51" s="49"/>
      <c r="Q51" s="59"/>
      <c r="R51" s="60"/>
      <c r="S51" s="54">
        <f t="shared" si="0"/>
        <v>0</v>
      </c>
    </row>
    <row r="52" spans="1:19" s="4" customFormat="1" ht="63" customHeight="1" x14ac:dyDescent="0.3">
      <c r="A52" s="167"/>
      <c r="B52" s="39">
        <v>27</v>
      </c>
      <c r="C52" s="64" t="s">
        <v>112</v>
      </c>
      <c r="D52" s="65"/>
      <c r="E52" s="64" t="s">
        <v>111</v>
      </c>
      <c r="F52" s="65"/>
      <c r="G52" s="30" t="s">
        <v>80</v>
      </c>
      <c r="H52" s="102">
        <v>700</v>
      </c>
      <c r="I52" s="103"/>
      <c r="J52" s="53"/>
      <c r="K52" s="59"/>
      <c r="L52" s="61"/>
      <c r="M52" s="61"/>
      <c r="N52" s="60"/>
      <c r="O52" s="49"/>
      <c r="P52" s="49"/>
      <c r="Q52" s="59"/>
      <c r="R52" s="60"/>
      <c r="S52" s="54">
        <f t="shared" si="0"/>
        <v>0</v>
      </c>
    </row>
    <row r="53" spans="1:19" s="34" customFormat="1" ht="80.400000000000006" customHeight="1" x14ac:dyDescent="0.3">
      <c r="A53" s="167"/>
      <c r="B53" s="39">
        <v>28</v>
      </c>
      <c r="C53" s="75" t="s">
        <v>165</v>
      </c>
      <c r="D53" s="76"/>
      <c r="E53" s="75" t="s">
        <v>164</v>
      </c>
      <c r="F53" s="76"/>
      <c r="G53" s="30" t="s">
        <v>80</v>
      </c>
      <c r="H53" s="77">
        <v>150</v>
      </c>
      <c r="I53" s="78"/>
      <c r="J53" s="53"/>
      <c r="K53" s="59"/>
      <c r="L53" s="61"/>
      <c r="M53" s="61"/>
      <c r="N53" s="60"/>
      <c r="O53" s="49"/>
      <c r="P53" s="49"/>
      <c r="Q53" s="59"/>
      <c r="R53" s="60"/>
      <c r="S53" s="54">
        <f t="shared" si="0"/>
        <v>0</v>
      </c>
    </row>
    <row r="54" spans="1:19" s="31" customFormat="1" ht="54.6" customHeight="1" x14ac:dyDescent="0.3">
      <c r="A54" s="167"/>
      <c r="B54" s="39">
        <v>29</v>
      </c>
      <c r="C54" s="75" t="s">
        <v>116</v>
      </c>
      <c r="D54" s="76"/>
      <c r="E54" s="75" t="s">
        <v>115</v>
      </c>
      <c r="F54" s="76"/>
      <c r="G54" s="30" t="s">
        <v>81</v>
      </c>
      <c r="H54" s="77">
        <v>126</v>
      </c>
      <c r="I54" s="78"/>
      <c r="J54" s="53"/>
      <c r="K54" s="59"/>
      <c r="L54" s="61"/>
      <c r="M54" s="61"/>
      <c r="N54" s="60"/>
      <c r="O54" s="49"/>
      <c r="P54" s="49"/>
      <c r="Q54" s="59"/>
      <c r="R54" s="60"/>
      <c r="S54" s="54">
        <f t="shared" si="0"/>
        <v>0</v>
      </c>
    </row>
    <row r="55" spans="1:19" s="34" customFormat="1" ht="54.6" customHeight="1" x14ac:dyDescent="0.3">
      <c r="A55" s="167"/>
      <c r="B55" s="39">
        <v>30</v>
      </c>
      <c r="C55" s="64" t="s">
        <v>125</v>
      </c>
      <c r="D55" s="65"/>
      <c r="E55" s="64" t="s">
        <v>124</v>
      </c>
      <c r="F55" s="65"/>
      <c r="G55" s="30" t="s">
        <v>81</v>
      </c>
      <c r="H55" s="73">
        <v>126</v>
      </c>
      <c r="I55" s="74"/>
      <c r="J55" s="53"/>
      <c r="K55" s="59"/>
      <c r="L55" s="61"/>
      <c r="M55" s="61"/>
      <c r="N55" s="60"/>
      <c r="O55" s="49"/>
      <c r="P55" s="49"/>
      <c r="Q55" s="59"/>
      <c r="R55" s="60"/>
      <c r="S55" s="54">
        <f t="shared" si="0"/>
        <v>0</v>
      </c>
    </row>
    <row r="56" spans="1:19" s="34" customFormat="1" ht="64.2" customHeight="1" x14ac:dyDescent="0.3">
      <c r="A56" s="167"/>
      <c r="B56" s="39">
        <v>31</v>
      </c>
      <c r="C56" s="75" t="s">
        <v>142</v>
      </c>
      <c r="D56" s="76"/>
      <c r="E56" s="75" t="s">
        <v>141</v>
      </c>
      <c r="F56" s="76"/>
      <c r="G56" s="30" t="s">
        <v>81</v>
      </c>
      <c r="H56" s="77">
        <v>70</v>
      </c>
      <c r="I56" s="78"/>
      <c r="J56" s="53"/>
      <c r="K56" s="59"/>
      <c r="L56" s="61"/>
      <c r="M56" s="61"/>
      <c r="N56" s="60"/>
      <c r="O56" s="49"/>
      <c r="P56" s="49"/>
      <c r="Q56" s="59"/>
      <c r="R56" s="60"/>
      <c r="S56" s="54">
        <f t="shared" si="0"/>
        <v>0</v>
      </c>
    </row>
    <row r="57" spans="1:19" s="34" customFormat="1" ht="63" customHeight="1" x14ac:dyDescent="0.3">
      <c r="A57" s="167"/>
      <c r="B57" s="39">
        <v>32</v>
      </c>
      <c r="C57" s="64" t="s">
        <v>144</v>
      </c>
      <c r="D57" s="65"/>
      <c r="E57" s="64" t="s">
        <v>143</v>
      </c>
      <c r="F57" s="65"/>
      <c r="G57" s="30" t="s">
        <v>81</v>
      </c>
      <c r="H57" s="73">
        <v>70</v>
      </c>
      <c r="I57" s="74"/>
      <c r="J57" s="53"/>
      <c r="K57" s="59"/>
      <c r="L57" s="61"/>
      <c r="M57" s="61"/>
      <c r="N57" s="60"/>
      <c r="O57" s="49"/>
      <c r="P57" s="49"/>
      <c r="Q57" s="59"/>
      <c r="R57" s="60"/>
      <c r="S57" s="54">
        <f t="shared" si="0"/>
        <v>0</v>
      </c>
    </row>
    <row r="58" spans="1:19" s="34" customFormat="1" ht="74.400000000000006" customHeight="1" x14ac:dyDescent="0.3">
      <c r="A58" s="167"/>
      <c r="B58" s="39">
        <v>33</v>
      </c>
      <c r="C58" s="75" t="s">
        <v>136</v>
      </c>
      <c r="D58" s="76"/>
      <c r="E58" s="75" t="s">
        <v>135</v>
      </c>
      <c r="F58" s="76"/>
      <c r="G58" s="30" t="s">
        <v>81</v>
      </c>
      <c r="H58" s="77">
        <v>70</v>
      </c>
      <c r="I58" s="78"/>
      <c r="J58" s="53"/>
      <c r="K58" s="59"/>
      <c r="L58" s="61"/>
      <c r="M58" s="61"/>
      <c r="N58" s="60"/>
      <c r="O58" s="49"/>
      <c r="P58" s="49"/>
      <c r="Q58" s="59"/>
      <c r="R58" s="60"/>
      <c r="S58" s="54">
        <f t="shared" si="0"/>
        <v>0</v>
      </c>
    </row>
    <row r="59" spans="1:19" s="34" customFormat="1" ht="74.400000000000006" customHeight="1" x14ac:dyDescent="0.3">
      <c r="A59" s="167"/>
      <c r="B59" s="39">
        <v>34</v>
      </c>
      <c r="C59" s="75" t="s">
        <v>140</v>
      </c>
      <c r="D59" s="76"/>
      <c r="E59" s="75" t="s">
        <v>139</v>
      </c>
      <c r="F59" s="76"/>
      <c r="G59" s="30" t="s">
        <v>81</v>
      </c>
      <c r="H59" s="77">
        <v>50</v>
      </c>
      <c r="I59" s="78"/>
      <c r="J59" s="53"/>
      <c r="K59" s="59"/>
      <c r="L59" s="61"/>
      <c r="M59" s="61"/>
      <c r="N59" s="60"/>
      <c r="O59" s="49"/>
      <c r="P59" s="49"/>
      <c r="Q59" s="59"/>
      <c r="R59" s="60"/>
      <c r="S59" s="54">
        <f t="shared" si="0"/>
        <v>0</v>
      </c>
    </row>
    <row r="60" spans="1:19" s="34" customFormat="1" ht="74.400000000000006" customHeight="1" x14ac:dyDescent="0.3">
      <c r="A60" s="167"/>
      <c r="B60" s="39">
        <v>35</v>
      </c>
      <c r="C60" s="64" t="s">
        <v>138</v>
      </c>
      <c r="D60" s="65"/>
      <c r="E60" s="64" t="s">
        <v>137</v>
      </c>
      <c r="F60" s="65"/>
      <c r="G60" s="30" t="s">
        <v>81</v>
      </c>
      <c r="H60" s="73">
        <v>70</v>
      </c>
      <c r="I60" s="74"/>
      <c r="J60" s="53"/>
      <c r="K60" s="59"/>
      <c r="L60" s="61"/>
      <c r="M60" s="61"/>
      <c r="N60" s="60"/>
      <c r="O60" s="49"/>
      <c r="P60" s="49"/>
      <c r="Q60" s="59"/>
      <c r="R60" s="60"/>
      <c r="S60" s="54">
        <f t="shared" si="0"/>
        <v>0</v>
      </c>
    </row>
    <row r="61" spans="1:19" s="34" customFormat="1" ht="82.2" customHeight="1" x14ac:dyDescent="0.3">
      <c r="A61" s="167"/>
      <c r="B61" s="39">
        <v>36</v>
      </c>
      <c r="C61" s="75" t="s">
        <v>146</v>
      </c>
      <c r="D61" s="76"/>
      <c r="E61" s="75" t="s">
        <v>145</v>
      </c>
      <c r="F61" s="76"/>
      <c r="G61" s="30" t="s">
        <v>81</v>
      </c>
      <c r="H61" s="73">
        <v>126</v>
      </c>
      <c r="I61" s="74"/>
      <c r="J61" s="53"/>
      <c r="K61" s="59"/>
      <c r="L61" s="61"/>
      <c r="M61" s="61"/>
      <c r="N61" s="60"/>
      <c r="O61" s="49"/>
      <c r="P61" s="49"/>
      <c r="Q61" s="59"/>
      <c r="R61" s="60"/>
      <c r="S61" s="54">
        <f t="shared" si="0"/>
        <v>0</v>
      </c>
    </row>
    <row r="62" spans="1:19" s="34" customFormat="1" ht="97.2" customHeight="1" x14ac:dyDescent="0.3">
      <c r="A62" s="167"/>
      <c r="B62" s="39">
        <v>37</v>
      </c>
      <c r="C62" s="75" t="s">
        <v>154</v>
      </c>
      <c r="D62" s="76"/>
      <c r="E62" s="75" t="s">
        <v>153</v>
      </c>
      <c r="F62" s="76"/>
      <c r="G62" s="30" t="s">
        <v>81</v>
      </c>
      <c r="H62" s="77">
        <v>100</v>
      </c>
      <c r="I62" s="78"/>
      <c r="J62" s="53"/>
      <c r="K62" s="59"/>
      <c r="L62" s="61"/>
      <c r="M62" s="61"/>
      <c r="N62" s="60"/>
      <c r="O62" s="49"/>
      <c r="P62" s="49"/>
      <c r="Q62" s="59"/>
      <c r="R62" s="60"/>
      <c r="S62" s="54">
        <f t="shared" si="0"/>
        <v>0</v>
      </c>
    </row>
    <row r="63" spans="1:19" s="34" customFormat="1" ht="93" customHeight="1" x14ac:dyDescent="0.3">
      <c r="A63" s="167"/>
      <c r="B63" s="39">
        <v>38</v>
      </c>
      <c r="C63" s="70" t="s">
        <v>156</v>
      </c>
      <c r="D63" s="71"/>
      <c r="E63" s="35" t="s">
        <v>155</v>
      </c>
      <c r="F63" s="36"/>
      <c r="G63" s="30" t="s">
        <v>81</v>
      </c>
      <c r="H63" s="77">
        <v>100</v>
      </c>
      <c r="I63" s="78"/>
      <c r="J63" s="53"/>
      <c r="K63" s="59"/>
      <c r="L63" s="61"/>
      <c r="M63" s="61"/>
      <c r="N63" s="60"/>
      <c r="O63" s="49"/>
      <c r="P63" s="49"/>
      <c r="Q63" s="59"/>
      <c r="R63" s="60"/>
      <c r="S63" s="54">
        <f t="shared" si="0"/>
        <v>0</v>
      </c>
    </row>
    <row r="64" spans="1:19" s="4" customFormat="1" ht="84" customHeight="1" x14ac:dyDescent="0.3">
      <c r="A64" s="167"/>
      <c r="B64" s="40">
        <v>39</v>
      </c>
      <c r="C64" s="64" t="s">
        <v>152</v>
      </c>
      <c r="D64" s="65"/>
      <c r="E64" s="64" t="s">
        <v>151</v>
      </c>
      <c r="F64" s="65"/>
      <c r="G64" s="30" t="s">
        <v>81</v>
      </c>
      <c r="H64" s="73">
        <v>100</v>
      </c>
      <c r="I64" s="74"/>
      <c r="J64" s="53"/>
      <c r="K64" s="59"/>
      <c r="L64" s="61"/>
      <c r="M64" s="61"/>
      <c r="N64" s="60"/>
      <c r="O64" s="49"/>
      <c r="P64" s="49"/>
      <c r="Q64" s="59"/>
      <c r="R64" s="60"/>
      <c r="S64" s="54">
        <f t="shared" si="0"/>
        <v>0</v>
      </c>
    </row>
    <row r="65" spans="1:21" s="4" customFormat="1" ht="82.8" customHeight="1" thickBot="1" x14ac:dyDescent="0.35">
      <c r="A65" s="167"/>
      <c r="B65" s="42">
        <v>40</v>
      </c>
      <c r="C65" s="66" t="s">
        <v>150</v>
      </c>
      <c r="D65" s="67"/>
      <c r="E65" s="68" t="s">
        <v>149</v>
      </c>
      <c r="F65" s="69"/>
      <c r="G65" s="43" t="s">
        <v>80</v>
      </c>
      <c r="H65" s="171">
        <v>126</v>
      </c>
      <c r="I65" s="172"/>
      <c r="J65" s="55"/>
      <c r="K65" s="104"/>
      <c r="L65" s="105"/>
      <c r="M65" s="105"/>
      <c r="N65" s="106"/>
      <c r="O65" s="56"/>
      <c r="P65" s="56"/>
      <c r="Q65" s="104"/>
      <c r="R65" s="106"/>
      <c r="S65" s="57">
        <f t="shared" si="0"/>
        <v>0</v>
      </c>
    </row>
    <row r="66" spans="1:21" ht="36.75" customHeight="1" thickBot="1" x14ac:dyDescent="0.35">
      <c r="A66" s="6"/>
      <c r="B66" s="116" t="s">
        <v>78</v>
      </c>
      <c r="C66" s="117"/>
      <c r="D66" s="117"/>
      <c r="E66" s="117"/>
      <c r="F66" s="117"/>
      <c r="G66" s="117"/>
      <c r="H66" s="117"/>
      <c r="I66" s="117"/>
      <c r="J66" s="117"/>
      <c r="K66" s="117"/>
      <c r="L66" s="117"/>
      <c r="M66" s="117"/>
      <c r="N66" s="117"/>
      <c r="O66" s="117"/>
      <c r="P66" s="117"/>
      <c r="Q66" s="117"/>
      <c r="R66" s="118"/>
      <c r="S66" s="58">
        <f>SUM(S26:S65)</f>
        <v>0</v>
      </c>
      <c r="T66" s="3"/>
    </row>
    <row r="67" spans="1:21" ht="36.75" customHeight="1" x14ac:dyDescent="0.3">
      <c r="A67" s="6"/>
      <c r="B67" s="12"/>
      <c r="C67" s="13"/>
      <c r="D67" s="13"/>
      <c r="E67" s="13"/>
      <c r="F67" s="13"/>
      <c r="G67" s="13"/>
      <c r="H67" s="13"/>
      <c r="I67" s="13"/>
      <c r="J67" s="13"/>
      <c r="K67" s="13"/>
      <c r="L67" s="13"/>
      <c r="M67" s="13"/>
      <c r="N67" s="13"/>
      <c r="O67" s="45"/>
      <c r="P67" s="45"/>
      <c r="Q67" s="13"/>
      <c r="R67" s="13"/>
      <c r="S67" s="13"/>
      <c r="T67" s="3"/>
      <c r="U67" s="3"/>
    </row>
    <row r="68" spans="1:21" ht="30" customHeight="1" x14ac:dyDescent="0.3">
      <c r="A68" s="6"/>
      <c r="B68" s="123" t="s">
        <v>157</v>
      </c>
      <c r="C68" s="124"/>
      <c r="D68" s="124"/>
      <c r="E68" s="124"/>
      <c r="F68" s="124"/>
      <c r="G68" s="124"/>
      <c r="H68" s="124"/>
      <c r="I68" s="124"/>
      <c r="J68" s="124"/>
      <c r="K68" s="124"/>
      <c r="L68" s="124"/>
      <c r="M68" s="14"/>
      <c r="N68" s="125"/>
      <c r="O68" s="126"/>
      <c r="P68" s="126"/>
      <c r="Q68" s="127"/>
      <c r="R68" s="128"/>
      <c r="S68" s="6"/>
    </row>
    <row r="69" spans="1:21" ht="9.75" customHeight="1" x14ac:dyDescent="0.3">
      <c r="A69" s="6"/>
      <c r="B69" s="15"/>
      <c r="C69" s="15"/>
      <c r="D69" s="15"/>
      <c r="E69" s="15"/>
      <c r="F69" s="15"/>
      <c r="G69" s="15"/>
      <c r="H69" s="15"/>
      <c r="I69" s="16"/>
      <c r="J69" s="16"/>
      <c r="K69" s="16"/>
      <c r="L69" s="44"/>
      <c r="M69" s="19"/>
      <c r="N69" s="6"/>
      <c r="O69" s="48"/>
      <c r="P69" s="48"/>
      <c r="Q69" s="6"/>
      <c r="R69" s="6"/>
      <c r="S69" s="6"/>
    </row>
    <row r="70" spans="1:21" ht="30" customHeight="1" x14ac:dyDescent="0.3">
      <c r="A70" s="6"/>
      <c r="B70" s="123" t="s">
        <v>158</v>
      </c>
      <c r="C70" s="124"/>
      <c r="D70" s="124"/>
      <c r="E70" s="124"/>
      <c r="F70" s="124"/>
      <c r="G70" s="124"/>
      <c r="H70" s="124"/>
      <c r="I70" s="124"/>
      <c r="J70" s="124"/>
      <c r="K70" s="124"/>
      <c r="L70" s="124"/>
      <c r="M70" s="14"/>
      <c r="N70" s="125"/>
      <c r="O70" s="126"/>
      <c r="P70" s="126"/>
      <c r="Q70" s="127"/>
      <c r="R70" s="128"/>
      <c r="S70" s="6"/>
    </row>
    <row r="71" spans="1:21" ht="9.75" customHeight="1" x14ac:dyDescent="0.3">
      <c r="A71" s="6"/>
      <c r="B71" s="15"/>
      <c r="C71" s="15"/>
      <c r="D71" s="15"/>
      <c r="E71" s="15"/>
      <c r="F71" s="15"/>
      <c r="G71" s="15"/>
      <c r="H71" s="15"/>
      <c r="I71" s="16"/>
      <c r="J71" s="16"/>
      <c r="K71" s="16"/>
      <c r="L71" s="44"/>
      <c r="M71" s="19"/>
      <c r="N71" s="6"/>
      <c r="O71" s="48"/>
      <c r="P71" s="48"/>
      <c r="Q71" s="6"/>
      <c r="R71" s="6"/>
      <c r="S71" s="6"/>
    </row>
    <row r="72" spans="1:21" ht="30" customHeight="1" x14ac:dyDescent="0.3">
      <c r="A72" s="6"/>
      <c r="B72" s="123" t="s">
        <v>159</v>
      </c>
      <c r="C72" s="124"/>
      <c r="D72" s="124"/>
      <c r="E72" s="124"/>
      <c r="F72" s="124"/>
      <c r="G72" s="124"/>
      <c r="H72" s="124"/>
      <c r="I72" s="124"/>
      <c r="J72" s="124"/>
      <c r="K72" s="124"/>
      <c r="L72" s="124"/>
      <c r="M72" s="17"/>
      <c r="N72" s="153"/>
      <c r="O72" s="154"/>
      <c r="P72" s="154"/>
      <c r="Q72" s="127"/>
      <c r="R72" s="128"/>
      <c r="S72" s="6"/>
    </row>
    <row r="73" spans="1:21" ht="30" customHeight="1" x14ac:dyDescent="0.3">
      <c r="A73" s="6"/>
      <c r="B73" s="15"/>
      <c r="C73" s="15"/>
      <c r="D73" s="15"/>
      <c r="E73" s="15"/>
      <c r="F73" s="15"/>
      <c r="G73" s="15"/>
      <c r="H73" s="15"/>
      <c r="I73" s="15"/>
      <c r="J73" s="15"/>
      <c r="K73" s="15"/>
      <c r="L73" s="141"/>
      <c r="M73" s="131"/>
      <c r="N73" s="131"/>
      <c r="O73" s="48"/>
      <c r="P73" s="48"/>
      <c r="Q73" s="6"/>
      <c r="R73" s="6"/>
      <c r="S73" s="6"/>
    </row>
    <row r="74" spans="1:21" ht="63" customHeight="1" x14ac:dyDescent="0.3">
      <c r="A74" s="6"/>
      <c r="B74" s="155" t="s">
        <v>34</v>
      </c>
      <c r="C74" s="120"/>
      <c r="D74" s="120"/>
      <c r="E74" s="120"/>
      <c r="F74" s="120"/>
      <c r="G74" s="120"/>
      <c r="H74" s="120"/>
      <c r="I74" s="121"/>
      <c r="J74" s="155" t="s">
        <v>33</v>
      </c>
      <c r="K74" s="120"/>
      <c r="L74" s="120"/>
      <c r="M74" s="120"/>
      <c r="N74" s="120"/>
      <c r="O74" s="120"/>
      <c r="P74" s="120"/>
      <c r="Q74" s="120"/>
      <c r="R74" s="120"/>
      <c r="S74" s="121"/>
    </row>
    <row r="75" spans="1:21" ht="70.8" customHeight="1" x14ac:dyDescent="0.3">
      <c r="A75" s="6"/>
      <c r="B75" s="156" t="s">
        <v>20</v>
      </c>
      <c r="C75" s="157"/>
      <c r="D75" s="157"/>
      <c r="E75" s="157"/>
      <c r="F75" s="20"/>
      <c r="G75" s="156"/>
      <c r="H75" s="157"/>
      <c r="I75" s="157"/>
      <c r="J75" s="156" t="s">
        <v>21</v>
      </c>
      <c r="K75" s="157"/>
      <c r="L75" s="157"/>
      <c r="M75" s="157"/>
      <c r="N75" s="157"/>
      <c r="O75" s="157"/>
      <c r="P75" s="157"/>
      <c r="Q75" s="157"/>
      <c r="R75" s="157"/>
      <c r="S75" s="157"/>
    </row>
    <row r="76" spans="1:21" ht="24.75" customHeight="1" x14ac:dyDescent="0.3">
      <c r="A76" s="6"/>
      <c r="B76" s="158"/>
      <c r="C76" s="157"/>
      <c r="D76" s="157"/>
      <c r="E76" s="157"/>
      <c r="F76" s="157"/>
      <c r="G76" s="157"/>
      <c r="H76" s="157"/>
      <c r="I76" s="157"/>
      <c r="J76" s="20"/>
      <c r="K76" s="20"/>
      <c r="L76" s="20"/>
      <c r="M76" s="20"/>
      <c r="N76" s="20"/>
      <c r="O76" s="47"/>
      <c r="P76" s="47"/>
      <c r="Q76" s="20"/>
      <c r="R76" s="20"/>
      <c r="S76" s="20"/>
    </row>
    <row r="77" spans="1:21" ht="34.5" customHeight="1" x14ac:dyDescent="0.3">
      <c r="A77" s="6"/>
      <c r="B77" s="21" t="s">
        <v>22</v>
      </c>
      <c r="C77" s="20"/>
      <c r="D77" s="20"/>
      <c r="E77" s="20"/>
      <c r="F77" s="20"/>
      <c r="G77" s="156"/>
      <c r="H77" s="157"/>
      <c r="I77" s="157"/>
      <c r="J77" s="156" t="s">
        <v>23</v>
      </c>
      <c r="K77" s="157"/>
      <c r="L77" s="157"/>
      <c r="M77" s="157"/>
      <c r="N77" s="157"/>
      <c r="O77" s="157"/>
      <c r="P77" s="157"/>
      <c r="Q77" s="157"/>
      <c r="R77" s="157"/>
      <c r="S77" s="157"/>
    </row>
    <row r="78" spans="1:21" ht="14.25" customHeight="1" x14ac:dyDescent="0.3">
      <c r="A78" s="6"/>
      <c r="B78" s="6"/>
      <c r="C78" s="6"/>
      <c r="D78" s="6"/>
      <c r="E78" s="6"/>
      <c r="F78" s="6"/>
      <c r="G78" s="6"/>
      <c r="H78" s="6"/>
      <c r="I78" s="6"/>
      <c r="J78" s="6"/>
      <c r="K78" s="6"/>
      <c r="L78" s="6"/>
      <c r="M78" s="6"/>
      <c r="N78" s="6"/>
      <c r="O78" s="48"/>
      <c r="P78" s="48"/>
      <c r="Q78" s="6"/>
      <c r="R78" s="6"/>
      <c r="S78" s="6"/>
    </row>
    <row r="79" spans="1:21" ht="14.25" customHeight="1" x14ac:dyDescent="0.3">
      <c r="A79" s="6"/>
      <c r="B79" s="6"/>
      <c r="C79" s="6"/>
      <c r="D79" s="6"/>
      <c r="E79" s="6"/>
      <c r="F79" s="6"/>
      <c r="G79" s="6"/>
      <c r="H79" s="6"/>
      <c r="I79" s="6"/>
      <c r="J79" s="6"/>
      <c r="K79" s="6"/>
      <c r="L79" s="6"/>
      <c r="M79" s="6"/>
      <c r="N79" s="6"/>
      <c r="O79" s="48"/>
      <c r="P79" s="48"/>
      <c r="Q79" s="6"/>
      <c r="R79" s="6"/>
      <c r="S79" s="6"/>
    </row>
    <row r="80" spans="1:21" ht="14.25" customHeight="1" x14ac:dyDescent="0.3">
      <c r="A80" s="6"/>
      <c r="B80" s="159" t="s">
        <v>24</v>
      </c>
      <c r="C80" s="131"/>
      <c r="D80" s="131"/>
      <c r="E80" s="131"/>
      <c r="F80" s="131"/>
      <c r="G80" s="131"/>
      <c r="H80" s="131"/>
      <c r="I80" s="131"/>
      <c r="J80" s="131"/>
      <c r="K80" s="131"/>
      <c r="L80" s="131"/>
      <c r="M80" s="131"/>
      <c r="N80" s="131"/>
      <c r="O80" s="131"/>
      <c r="P80" s="131"/>
      <c r="Q80" s="131"/>
      <c r="R80" s="131"/>
      <c r="S80" s="131"/>
    </row>
    <row r="81" spans="2:19" ht="14.25" customHeight="1" x14ac:dyDescent="0.3"/>
    <row r="82" spans="2:19" ht="14.25" customHeight="1" x14ac:dyDescent="0.3"/>
    <row r="83" spans="2:19" ht="14.25" customHeight="1" x14ac:dyDescent="0.3">
      <c r="B83" s="160"/>
      <c r="C83" s="161"/>
      <c r="D83" s="161"/>
      <c r="E83" s="161"/>
      <c r="F83" s="161"/>
      <c r="G83" s="161"/>
      <c r="H83" s="161"/>
      <c r="I83" s="161"/>
      <c r="J83" s="160"/>
      <c r="K83" s="161"/>
      <c r="L83" s="161"/>
      <c r="M83" s="161"/>
      <c r="N83" s="161"/>
      <c r="O83" s="161"/>
      <c r="P83" s="161"/>
      <c r="Q83" s="161"/>
      <c r="R83" s="161"/>
      <c r="S83" s="161"/>
    </row>
    <row r="84" spans="2:19" ht="14.25" customHeight="1" x14ac:dyDescent="0.3">
      <c r="B84" s="160"/>
      <c r="C84" s="161"/>
      <c r="D84" s="161"/>
      <c r="E84" s="161"/>
      <c r="F84" s="161"/>
      <c r="G84" s="161"/>
      <c r="H84" s="161"/>
      <c r="I84" s="161"/>
      <c r="J84" s="160"/>
      <c r="K84" s="161"/>
      <c r="L84" s="161"/>
      <c r="M84" s="161"/>
      <c r="N84" s="161"/>
      <c r="O84" s="161"/>
      <c r="P84" s="161"/>
      <c r="Q84" s="161"/>
      <c r="R84" s="161"/>
      <c r="S84" s="161"/>
    </row>
  </sheetData>
  <mergeCells count="285">
    <mergeCell ref="C42:D42"/>
    <mergeCell ref="C55:D55"/>
    <mergeCell ref="E24:F25"/>
    <mergeCell ref="C32:D32"/>
    <mergeCell ref="K52:N52"/>
    <mergeCell ref="E45:F45"/>
    <mergeCell ref="H45:I45"/>
    <mergeCell ref="C39:D39"/>
    <mergeCell ref="E39:F39"/>
    <mergeCell ref="H39:I39"/>
    <mergeCell ref="F7:I7"/>
    <mergeCell ref="F8:I8"/>
    <mergeCell ref="F9:I9"/>
    <mergeCell ref="F10:I10"/>
    <mergeCell ref="F11:I11"/>
    <mergeCell ref="F12:I12"/>
    <mergeCell ref="B7:E7"/>
    <mergeCell ref="B8:E8"/>
    <mergeCell ref="B9:E9"/>
    <mergeCell ref="B10:E10"/>
    <mergeCell ref="B11:E11"/>
    <mergeCell ref="B12:E12"/>
    <mergeCell ref="A52:A65"/>
    <mergeCell ref="B15:I15"/>
    <mergeCell ref="C29:D29"/>
    <mergeCell ref="H65:I65"/>
    <mergeCell ref="H60:I60"/>
    <mergeCell ref="C31:D31"/>
    <mergeCell ref="B23:I23"/>
    <mergeCell ref="B24:B25"/>
    <mergeCell ref="B16:S16"/>
    <mergeCell ref="B17:F17"/>
    <mergeCell ref="G17:I17"/>
    <mergeCell ref="J17:N17"/>
    <mergeCell ref="B20:F20"/>
    <mergeCell ref="C27:D27"/>
    <mergeCell ref="H54:I54"/>
    <mergeCell ref="K54:N54"/>
    <mergeCell ref="E26:F26"/>
    <mergeCell ref="E27:F27"/>
    <mergeCell ref="H31:I31"/>
    <mergeCell ref="H32:I32"/>
    <mergeCell ref="H33:I33"/>
    <mergeCell ref="Q64:R64"/>
    <mergeCell ref="Q65:R65"/>
    <mergeCell ref="C54:D54"/>
    <mergeCell ref="G77:I77"/>
    <mergeCell ref="J77:S77"/>
    <mergeCell ref="B80:S80"/>
    <mergeCell ref="B83:I83"/>
    <mergeCell ref="J83:S83"/>
    <mergeCell ref="B84:I84"/>
    <mergeCell ref="J84:S84"/>
    <mergeCell ref="H64:I64"/>
    <mergeCell ref="J24:J25"/>
    <mergeCell ref="H62:I62"/>
    <mergeCell ref="H42:I42"/>
    <mergeCell ref="H57:I57"/>
    <mergeCell ref="H61:I61"/>
    <mergeCell ref="C30:D30"/>
    <mergeCell ref="E30:F30"/>
    <mergeCell ref="H30:I30"/>
    <mergeCell ref="H50:I50"/>
    <mergeCell ref="E35:F35"/>
    <mergeCell ref="C35:D35"/>
    <mergeCell ref="H35:I35"/>
    <mergeCell ref="C34:D34"/>
    <mergeCell ref="E34:F34"/>
    <mergeCell ref="H34:I34"/>
    <mergeCell ref="E37:F37"/>
    <mergeCell ref="B72:L72"/>
    <mergeCell ref="N72:R72"/>
    <mergeCell ref="L73:N73"/>
    <mergeCell ref="B74:I74"/>
    <mergeCell ref="J74:S74"/>
    <mergeCell ref="G75:I75"/>
    <mergeCell ref="J75:S75"/>
    <mergeCell ref="B76:I76"/>
    <mergeCell ref="B75:E75"/>
    <mergeCell ref="B70:L70"/>
    <mergeCell ref="N70:R70"/>
    <mergeCell ref="B19:F19"/>
    <mergeCell ref="G19:I19"/>
    <mergeCell ref="B1:S4"/>
    <mergeCell ref="J7:L7"/>
    <mergeCell ref="M7:S7"/>
    <mergeCell ref="J8:L8"/>
    <mergeCell ref="M8:S8"/>
    <mergeCell ref="B5:S6"/>
    <mergeCell ref="C26:D26"/>
    <mergeCell ref="H52:I52"/>
    <mergeCell ref="J9:L9"/>
    <mergeCell ref="M9:S9"/>
    <mergeCell ref="J11:L11"/>
    <mergeCell ref="M11:S11"/>
    <mergeCell ref="G20:I20"/>
    <mergeCell ref="B21:F21"/>
    <mergeCell ref="G21:I21"/>
    <mergeCell ref="H37:I37"/>
    <mergeCell ref="C37:D37"/>
    <mergeCell ref="H36:I36"/>
    <mergeCell ref="C36:D36"/>
    <mergeCell ref="C62:D62"/>
    <mergeCell ref="J10:L10"/>
    <mergeCell ref="M10:S10"/>
    <mergeCell ref="B68:L68"/>
    <mergeCell ref="N68:R68"/>
    <mergeCell ref="J12:L12"/>
    <mergeCell ref="M12:S12"/>
    <mergeCell ref="E13:L13"/>
    <mergeCell ref="B14:I14"/>
    <mergeCell ref="J14:S14"/>
    <mergeCell ref="J20:N20"/>
    <mergeCell ref="E62:F62"/>
    <mergeCell ref="C53:D53"/>
    <mergeCell ref="E53:F53"/>
    <mergeCell ref="H26:I26"/>
    <mergeCell ref="G24:G25"/>
    <mergeCell ref="H27:I27"/>
    <mergeCell ref="H28:I28"/>
    <mergeCell ref="H29:I29"/>
    <mergeCell ref="C52:D52"/>
    <mergeCell ref="H56:I56"/>
    <mergeCell ref="C24:D25"/>
    <mergeCell ref="O21:S21"/>
    <mergeCell ref="C61:D61"/>
    <mergeCell ref="E61:F61"/>
    <mergeCell ref="K46:N46"/>
    <mergeCell ref="K49:N49"/>
    <mergeCell ref="K50:N50"/>
    <mergeCell ref="J21:N21"/>
    <mergeCell ref="K62:N62"/>
    <mergeCell ref="K51:N51"/>
    <mergeCell ref="H63:I63"/>
    <mergeCell ref="H53:I53"/>
    <mergeCell ref="B66:R66"/>
    <mergeCell ref="E55:F55"/>
    <mergeCell ref="H55:I55"/>
    <mergeCell ref="C58:D58"/>
    <mergeCell ref="E58:F58"/>
    <mergeCell ref="H24:I25"/>
    <mergeCell ref="C28:D28"/>
    <mergeCell ref="E28:F28"/>
    <mergeCell ref="E29:F29"/>
    <mergeCell ref="E31:F31"/>
    <mergeCell ref="E32:F32"/>
    <mergeCell ref="E33:F33"/>
    <mergeCell ref="E52:F52"/>
    <mergeCell ref="E54:F54"/>
    <mergeCell ref="C41:D41"/>
    <mergeCell ref="E42:F42"/>
    <mergeCell ref="J15:S15"/>
    <mergeCell ref="K24:N25"/>
    <mergeCell ref="B18:F18"/>
    <mergeCell ref="G18:I18"/>
    <mergeCell ref="E40:F40"/>
    <mergeCell ref="C40:D40"/>
    <mergeCell ref="H40:I40"/>
    <mergeCell ref="K64:N64"/>
    <mergeCell ref="K65:N65"/>
    <mergeCell ref="J18:N18"/>
    <mergeCell ref="J19:N19"/>
    <mergeCell ref="J23:S23"/>
    <mergeCell ref="Q24:R25"/>
    <mergeCell ref="S24:S25"/>
    <mergeCell ref="K47:N47"/>
    <mergeCell ref="K48:N48"/>
    <mergeCell ref="K61:N61"/>
    <mergeCell ref="K58:N58"/>
    <mergeCell ref="K59:N59"/>
    <mergeCell ref="K60:N60"/>
    <mergeCell ref="K63:N63"/>
    <mergeCell ref="K42:N42"/>
    <mergeCell ref="K43:N43"/>
    <mergeCell ref="K44:N44"/>
    <mergeCell ref="E41:F41"/>
    <mergeCell ref="H41:I41"/>
    <mergeCell ref="C33:D33"/>
    <mergeCell ref="O24:O25"/>
    <mergeCell ref="P24:P25"/>
    <mergeCell ref="O17:S17"/>
    <mergeCell ref="O18:S18"/>
    <mergeCell ref="O19:S19"/>
    <mergeCell ref="O20:S20"/>
    <mergeCell ref="C38:D38"/>
    <mergeCell ref="E38:F38"/>
    <mergeCell ref="H38:I38"/>
    <mergeCell ref="H58:I58"/>
    <mergeCell ref="C60:D60"/>
    <mergeCell ref="E60:F60"/>
    <mergeCell ref="C56:D56"/>
    <mergeCell ref="E56:F56"/>
    <mergeCell ref="E59:F59"/>
    <mergeCell ref="H59:I59"/>
    <mergeCell ref="C59:D59"/>
    <mergeCell ref="C57:D57"/>
    <mergeCell ref="E57:F57"/>
    <mergeCell ref="C51:D51"/>
    <mergeCell ref="E51:F51"/>
    <mergeCell ref="H51:I51"/>
    <mergeCell ref="C43:D43"/>
    <mergeCell ref="E43:F43"/>
    <mergeCell ref="H43:I43"/>
    <mergeCell ref="C49:D49"/>
    <mergeCell ref="E49:F49"/>
    <mergeCell ref="H49:I49"/>
    <mergeCell ref="E48:F48"/>
    <mergeCell ref="H48:I48"/>
    <mergeCell ref="C48:D48"/>
    <mergeCell ref="E47:F47"/>
    <mergeCell ref="H47:I47"/>
    <mergeCell ref="C47:D47"/>
    <mergeCell ref="E46:F46"/>
    <mergeCell ref="H46:I46"/>
    <mergeCell ref="C46:D46"/>
    <mergeCell ref="C44:D44"/>
    <mergeCell ref="E44:F44"/>
    <mergeCell ref="H44:I44"/>
    <mergeCell ref="C50:D50"/>
    <mergeCell ref="E50:F50"/>
    <mergeCell ref="C45:D45"/>
    <mergeCell ref="C64:D64"/>
    <mergeCell ref="E64:F64"/>
    <mergeCell ref="C65:D65"/>
    <mergeCell ref="E65:F65"/>
    <mergeCell ref="C63:D63"/>
    <mergeCell ref="K26:N26"/>
    <mergeCell ref="K27:N27"/>
    <mergeCell ref="K28:N28"/>
    <mergeCell ref="K29:N29"/>
    <mergeCell ref="K30:N30"/>
    <mergeCell ref="K31:N31"/>
    <mergeCell ref="K32:N32"/>
    <mergeCell ref="K33:N33"/>
    <mergeCell ref="K34:N34"/>
    <mergeCell ref="K35:N35"/>
    <mergeCell ref="K36:N36"/>
    <mergeCell ref="K37:N37"/>
    <mergeCell ref="K38:N38"/>
    <mergeCell ref="K39:N39"/>
    <mergeCell ref="K40:N40"/>
    <mergeCell ref="K41:N41"/>
    <mergeCell ref="K55:N55"/>
    <mergeCell ref="K56:N56"/>
    <mergeCell ref="K57:N57"/>
    <mergeCell ref="K53:N53"/>
    <mergeCell ref="Q26:R26"/>
    <mergeCell ref="Q27:R27"/>
    <mergeCell ref="Q28:R28"/>
    <mergeCell ref="Q29:R29"/>
    <mergeCell ref="Q30:R30"/>
    <mergeCell ref="Q31:R31"/>
    <mergeCell ref="Q32:R32"/>
    <mergeCell ref="Q33:R33"/>
    <mergeCell ref="Q34:R34"/>
    <mergeCell ref="Q35:R35"/>
    <mergeCell ref="Q36:R36"/>
    <mergeCell ref="Q37:R37"/>
    <mergeCell ref="Q38:R38"/>
    <mergeCell ref="Q39:R39"/>
    <mergeCell ref="Q40:R40"/>
    <mergeCell ref="Q41:R41"/>
    <mergeCell ref="Q42:R42"/>
    <mergeCell ref="Q43:R43"/>
    <mergeCell ref="Q44:R44"/>
    <mergeCell ref="Q45:R45"/>
    <mergeCell ref="Q46:R46"/>
    <mergeCell ref="Q47:R47"/>
    <mergeCell ref="K45:N45"/>
    <mergeCell ref="Q57:R57"/>
    <mergeCell ref="Q58:R58"/>
    <mergeCell ref="Q59:R59"/>
    <mergeCell ref="Q60:R60"/>
    <mergeCell ref="Q61:R61"/>
    <mergeCell ref="Q62:R62"/>
    <mergeCell ref="Q63:R63"/>
    <mergeCell ref="Q48:R48"/>
    <mergeCell ref="Q49:R49"/>
    <mergeCell ref="Q50:R50"/>
    <mergeCell ref="Q51:R51"/>
    <mergeCell ref="Q52:R52"/>
    <mergeCell ref="Q53:R53"/>
    <mergeCell ref="Q54:R54"/>
    <mergeCell ref="Q55:R55"/>
    <mergeCell ref="Q56:R56"/>
  </mergeCells>
  <dataValidations count="1">
    <dataValidation type="list" allowBlank="1" showErrorMessage="1" sqref="M72:P72" xr:uid="{00000000-0002-0000-0000-000000000000}">
      <formula1>"UAH,USD,EUR"</formula1>
    </dataValidation>
  </dataValidations>
  <hyperlinks>
    <hyperlink ref="G21" r:id="rId1" display="mailto:tenders@dk.od.ua" xr:uid="{8661C2BC-75C8-42C9-8F56-8690C074E693}"/>
    <hyperlink ref="F12" r:id="rId2" xr:uid="{90BC9385-9EE2-40E0-87AB-424FC3CCCC6E}"/>
  </hyperlinks>
  <pageMargins left="0.25" right="0.25" top="0.75" bottom="0.75" header="0" footer="0"/>
  <pageSetup paperSize="9" fitToHeight="0"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999"/>
  <sheetViews>
    <sheetView zoomScale="63" zoomScaleNormal="63" workbookViewId="0">
      <selection activeCell="B7" sqref="B7"/>
    </sheetView>
  </sheetViews>
  <sheetFormatPr defaultColWidth="14.44140625" defaultRowHeight="15" customHeight="1" x14ac:dyDescent="0.3"/>
  <cols>
    <col min="1" max="1" width="101.109375" customWidth="1"/>
    <col min="2" max="2" width="102.33203125" customWidth="1"/>
    <col min="3" max="26" width="8.6640625" customWidth="1"/>
  </cols>
  <sheetData>
    <row r="1" spans="1:2" ht="13.8" customHeight="1" x14ac:dyDescent="0.3">
      <c r="A1" s="26" t="s">
        <v>25</v>
      </c>
      <c r="B1" s="26" t="s">
        <v>26</v>
      </c>
    </row>
    <row r="2" spans="1:2" ht="86.4" customHeight="1" x14ac:dyDescent="0.3">
      <c r="A2" s="22" t="s">
        <v>63</v>
      </c>
      <c r="B2" s="22" t="s">
        <v>62</v>
      </c>
    </row>
    <row r="3" spans="1:2" ht="49.2" customHeight="1" x14ac:dyDescent="0.3">
      <c r="A3" s="27" t="s">
        <v>27</v>
      </c>
      <c r="B3" s="27" t="s">
        <v>28</v>
      </c>
    </row>
    <row r="4" spans="1:2" ht="115.8" customHeight="1" x14ac:dyDescent="0.3">
      <c r="A4" s="23" t="s">
        <v>55</v>
      </c>
      <c r="B4" s="24" t="s">
        <v>56</v>
      </c>
    </row>
    <row r="5" spans="1:2" ht="118.8" customHeight="1" x14ac:dyDescent="0.3">
      <c r="A5" s="22" t="s">
        <v>65</v>
      </c>
      <c r="B5" s="22" t="s">
        <v>64</v>
      </c>
    </row>
    <row r="6" spans="1:2" ht="91.8" customHeight="1" x14ac:dyDescent="0.3">
      <c r="A6" s="22" t="s">
        <v>67</v>
      </c>
      <c r="B6" s="22" t="s">
        <v>66</v>
      </c>
    </row>
    <row r="7" spans="1:2" ht="61.2" customHeight="1" x14ac:dyDescent="0.3">
      <c r="A7" s="22" t="s">
        <v>69</v>
      </c>
      <c r="B7" s="25" t="s">
        <v>68</v>
      </c>
    </row>
    <row r="8" spans="1:2" ht="44.4" customHeight="1" x14ac:dyDescent="0.3">
      <c r="A8" s="27" t="s">
        <v>70</v>
      </c>
      <c r="B8" s="23" t="s">
        <v>59</v>
      </c>
    </row>
    <row r="9" spans="1:2" ht="93" customHeight="1" x14ac:dyDescent="0.3">
      <c r="A9" s="27" t="s">
        <v>71</v>
      </c>
      <c r="B9" s="23" t="s">
        <v>60</v>
      </c>
    </row>
    <row r="10" spans="1:2" ht="36.6" customHeight="1" x14ac:dyDescent="0.3">
      <c r="A10" s="27" t="s">
        <v>72</v>
      </c>
      <c r="B10" s="23" t="s">
        <v>61</v>
      </c>
    </row>
    <row r="11" spans="1:2" ht="96" customHeight="1" x14ac:dyDescent="0.3">
      <c r="A11" s="22" t="s">
        <v>57</v>
      </c>
      <c r="B11" s="22" t="s">
        <v>58</v>
      </c>
    </row>
    <row r="12" spans="1:2" ht="51.6" customHeight="1" x14ac:dyDescent="0.3">
      <c r="A12" s="27" t="s">
        <v>29</v>
      </c>
      <c r="B12" s="27" t="s">
        <v>30</v>
      </c>
    </row>
    <row r="13" spans="1:2" ht="94.2" customHeight="1" x14ac:dyDescent="0.3">
      <c r="A13" s="27" t="s">
        <v>31</v>
      </c>
      <c r="B13" s="27" t="s">
        <v>32</v>
      </c>
    </row>
    <row r="14" spans="1:2" ht="36.6" customHeight="1" x14ac:dyDescent="0.3">
      <c r="A14" s="22" t="s">
        <v>74</v>
      </c>
      <c r="B14" s="22" t="s">
        <v>73</v>
      </c>
    </row>
    <row r="15" spans="1:2" ht="14.25" customHeight="1" x14ac:dyDescent="0.3"/>
    <row r="16" spans="1:2" ht="14.25" customHeight="1" x14ac:dyDescent="0.3"/>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sheetData>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RFQ</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Mykyta Romanovych Chahir</dc:creator>
  <cp:lastModifiedBy>Наталія Федевич</cp:lastModifiedBy>
  <dcterms:created xsi:type="dcterms:W3CDTF">2023-01-05T11:36:59Z</dcterms:created>
  <dcterms:modified xsi:type="dcterms:W3CDTF">2026-02-16T11:20:07Z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0x01010079C2BF3F32E1F040B4D74FFB4AD6DF26</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